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6" windowWidth="9732" windowHeight="7260" activeTab="0"/>
  </bookViews>
  <sheets>
    <sheet name="kategorie" sheetId="1" r:id="rId1"/>
    <sheet name="celkem" sheetId="2" r:id="rId2"/>
  </sheets>
  <definedNames>
    <definedName name="HTML_CodePage" hidden="1">1250</definedName>
    <definedName name="HTML_Control" hidden="1">{"'List1'!$A$1:$E$59"}</definedName>
    <definedName name="HTML_Description" hidden="1">""</definedName>
    <definedName name="HTML_Email" hidden="1">""</definedName>
    <definedName name="HTML_Header" hidden="1">"List1"</definedName>
    <definedName name="HTML_LastUpdate" hidden="1">"17.2.2001"</definedName>
    <definedName name="HTML_LineAfter" hidden="1">FALSE</definedName>
    <definedName name="HTML_LineBefore" hidden="1">FALSE</definedName>
    <definedName name="HTML_Name" hidden="1">"Petr Ganaj"</definedName>
    <definedName name="HTML_OBDlg2" hidden="1">TRUE</definedName>
    <definedName name="HTML_OBDlg4" hidden="1">TRUE</definedName>
    <definedName name="HTML_OS" hidden="1">0</definedName>
    <definedName name="HTML_PathFile" hidden="1">"C:\Dokumenty\HTML.htm"</definedName>
    <definedName name="HTML_Title" hidden="1">"výsledková listina"</definedName>
    <definedName name="_xlnm.Print_Area" localSheetId="1">'celkem'!$A$1:$G$73</definedName>
    <definedName name="_xlnm.Print_Area" localSheetId="0">'kategorie'!$A$1:$G$94</definedName>
  </definedNames>
  <calcPr fullCalcOnLoad="1"/>
</workbook>
</file>

<file path=xl/sharedStrings.xml><?xml version="1.0" encoding="utf-8"?>
<sst xmlns="http://schemas.openxmlformats.org/spreadsheetml/2006/main" count="369" uniqueCount="125">
  <si>
    <t>ředitel závodu</t>
  </si>
  <si>
    <t>hlavní rozhodčí</t>
  </si>
  <si>
    <t>Ročník</t>
  </si>
  <si>
    <t>Jméno</t>
  </si>
  <si>
    <t>Oddíl</t>
  </si>
  <si>
    <t>Čas</t>
  </si>
  <si>
    <t>Start. č.</t>
  </si>
  <si>
    <t>Pořadí</t>
  </si>
  <si>
    <t>Flaks Jan</t>
  </si>
  <si>
    <t>Celk. poř.</t>
  </si>
  <si>
    <t>&lt;TR&gt;&lt;TH&gt;Start. č.&lt;TH&gt;Pořadí&lt;TH&gt;Ročník&lt;TH&gt;Jméno&lt;TH&gt;Oddíl&lt;TH&gt;Čas&lt;TH&gt;Celk. poř.</t>
  </si>
  <si>
    <t>SV Stříbro</t>
  </si>
  <si>
    <t>Stříbro</t>
  </si>
  <si>
    <t>Jan Hora</t>
  </si>
  <si>
    <t>Trávníček Jiří</t>
  </si>
  <si>
    <t>Labanc Štefan</t>
  </si>
  <si>
    <t>Rabada František</t>
  </si>
  <si>
    <t>Procházková Patrícia</t>
  </si>
  <si>
    <t>Bláhová Šárka</t>
  </si>
  <si>
    <t>Mojzešová Milena</t>
  </si>
  <si>
    <t>Báječné ženy v běhu</t>
  </si>
  <si>
    <t>Nejedlý Václav</t>
  </si>
  <si>
    <t>Milan Čížek</t>
  </si>
  <si>
    <t>Sýkora Vladimír</t>
  </si>
  <si>
    <t>Macák Jan</t>
  </si>
  <si>
    <t>Muži 40 - 49 let  (1978 - 1969)</t>
  </si>
  <si>
    <t>Ženy 40 - 49 let  (1978 - 1969)</t>
  </si>
  <si>
    <t>Muži 50 - 59 let  (1968 - 1959)</t>
  </si>
  <si>
    <t>Ženy 50 a více let   (od 1968)</t>
  </si>
  <si>
    <t>Muži 60 - 69 let  (1958 - 1949)</t>
  </si>
  <si>
    <t>Muži 70 a více let   (od 1948)</t>
  </si>
  <si>
    <t>Poláček Tomáš</t>
  </si>
  <si>
    <t>Šrámková Petra</t>
  </si>
  <si>
    <t>Petrovičová Romana</t>
  </si>
  <si>
    <t>Černošín</t>
  </si>
  <si>
    <t>TJ Baník Stříbro</t>
  </si>
  <si>
    <t>David Ivan</t>
  </si>
  <si>
    <t>Davidová Lucie</t>
  </si>
  <si>
    <t>Andrlová Markéta</t>
  </si>
  <si>
    <t>Ženy 18-39 let  (2000 - 1979)</t>
  </si>
  <si>
    <t>Muži 18 - 39 let (2000 - 1979)</t>
  </si>
  <si>
    <t>Andrle Radek</t>
  </si>
  <si>
    <t>Štěpáník Petr</t>
  </si>
  <si>
    <t>Jáňová Veronika</t>
  </si>
  <si>
    <t>Havlík Marek</t>
  </si>
  <si>
    <t>Vlasák Jaroslav</t>
  </si>
  <si>
    <t>Müllerová Soňa</t>
  </si>
  <si>
    <t>Kopča Lukáš</t>
  </si>
  <si>
    <t>Tachov</t>
  </si>
  <si>
    <t>Rabada Petr</t>
  </si>
  <si>
    <t>Holátko Milan</t>
  </si>
  <si>
    <t>Tenis Stříbro</t>
  </si>
  <si>
    <t>Divišová Vladimíra</t>
  </si>
  <si>
    <t>Leško Jiří</t>
  </si>
  <si>
    <t>Lacina Antonín</t>
  </si>
  <si>
    <t>Böhm Karel</t>
  </si>
  <si>
    <t>AC Falcon Rokycany</t>
  </si>
  <si>
    <t>Růžičková Gabriela</t>
  </si>
  <si>
    <t>Straka Jan</t>
  </si>
  <si>
    <t>Procházka Milan</t>
  </si>
  <si>
    <t>Lacina Jiří</t>
  </si>
  <si>
    <t>Stach Ivan</t>
  </si>
  <si>
    <t>Stachová Pavla</t>
  </si>
  <si>
    <t>Němec Josef</t>
  </si>
  <si>
    <t>S</t>
  </si>
  <si>
    <t>Jaša Tomáš</t>
  </si>
  <si>
    <t>Krček Václav</t>
  </si>
  <si>
    <t>AVL Stříbro</t>
  </si>
  <si>
    <t>Kotek Silvestr</t>
  </si>
  <si>
    <t>Atletclub Nýřany</t>
  </si>
  <si>
    <t>SV STŘÍBRO</t>
  </si>
  <si>
    <t>ACES TEAM Karlovy Vary</t>
  </si>
  <si>
    <t>Hrubá Jana</t>
  </si>
  <si>
    <t>Suda Josef</t>
  </si>
  <si>
    <t>SK Přimda</t>
  </si>
  <si>
    <t>Stahl Jaroslav</t>
  </si>
  <si>
    <t>Hrubá Karolína</t>
  </si>
  <si>
    <t>Bečvářová Marcela</t>
  </si>
  <si>
    <t>Union Cheb</t>
  </si>
  <si>
    <t>Kučík Štefan</t>
  </si>
  <si>
    <t>FC Houslice</t>
  </si>
  <si>
    <t>Tolar Vladimír</t>
  </si>
  <si>
    <t>Buďfér</t>
  </si>
  <si>
    <t>Černý Pavel</t>
  </si>
  <si>
    <t>Kroupa Jaroslav</t>
  </si>
  <si>
    <t>BĚH PŘES PEPÍKOVU LÁVKU 2018 - 16.ročník</t>
  </si>
  <si>
    <t>Stříbro 24.03.2018</t>
  </si>
  <si>
    <t>Bíba Jan</t>
  </si>
  <si>
    <t xml:space="preserve">Bajerová Michaela </t>
  </si>
  <si>
    <t>Plzeň</t>
  </si>
  <si>
    <t>Novák Jiří</t>
  </si>
  <si>
    <t>Barnáš  Vladimír</t>
  </si>
  <si>
    <t>Hloušek Adam</t>
  </si>
  <si>
    <t>ASK Slavia</t>
  </si>
  <si>
    <t>Kočárek Jindřich</t>
  </si>
  <si>
    <t>Mar. Lázně</t>
  </si>
  <si>
    <t>Cyklodrak Stříbro</t>
  </si>
  <si>
    <t>Bukovjan Petr</t>
  </si>
  <si>
    <t>Kríž Miroslav</t>
  </si>
  <si>
    <t>Stach Ladislav</t>
  </si>
  <si>
    <t>Krejčí Matyáš</t>
  </si>
  <si>
    <t>Davidík Jakub</t>
  </si>
  <si>
    <t>Konst. Lázně</t>
  </si>
  <si>
    <t>Fürstová Daniela</t>
  </si>
  <si>
    <t>Poláková Nikola</t>
  </si>
  <si>
    <t>Suchánková Eva</t>
  </si>
  <si>
    <t>Hloušková Monika</t>
  </si>
  <si>
    <t>AC Mar. Lázně</t>
  </si>
  <si>
    <t>Lukášková Zlata</t>
  </si>
  <si>
    <t>1.</t>
  </si>
  <si>
    <t>2.</t>
  </si>
  <si>
    <t>3.</t>
  </si>
  <si>
    <t>4.</t>
  </si>
  <si>
    <t>Celkové pořadí</t>
  </si>
  <si>
    <t>Stráž</t>
  </si>
  <si>
    <t>Pořadí kat.</t>
  </si>
  <si>
    <t>Polojasno, mírný vítr,  5 stupňů</t>
  </si>
  <si>
    <t>5.</t>
  </si>
  <si>
    <t>6.</t>
  </si>
  <si>
    <t>7.</t>
  </si>
  <si>
    <t>8.</t>
  </si>
  <si>
    <t>9.</t>
  </si>
  <si>
    <t>10.</t>
  </si>
  <si>
    <t>11.</t>
  </si>
  <si>
    <t>12.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</si>
</sst>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&quot;.&quot;"/>
    <numFmt numFmtId="165" formatCode="hh/mm:ss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  <numFmt numFmtId="170" formatCode="#,##0\ &quot;Kč&quot;"/>
    <numFmt numFmtId="171" formatCode="hh:mm:ss"/>
    <numFmt numFmtId="172" formatCode="[h]:mm:ss;@"/>
  </numFmts>
  <fonts count="46">
    <font>
      <sz val="10"/>
      <name val="Times New Roman CE"/>
      <family val="0"/>
    </font>
    <font>
      <sz val="8"/>
      <name val="Times New Roman CE"/>
      <family val="0"/>
    </font>
    <font>
      <u val="single"/>
      <sz val="11.5"/>
      <color indexed="12"/>
      <name val="Times New Roman CE"/>
      <family val="0"/>
    </font>
    <font>
      <u val="single"/>
      <sz val="11.5"/>
      <color indexed="36"/>
      <name val="Times New Roman CE"/>
      <family val="0"/>
    </font>
    <font>
      <sz val="10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i/>
      <sz val="14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1" fillId="19" borderId="0" applyNumberFormat="0" applyBorder="0" applyAlignment="0" applyProtection="0"/>
    <xf numFmtId="0" fontId="32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3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4" borderId="8" applyNumberFormat="0" applyAlignment="0" applyProtection="0"/>
    <xf numFmtId="0" fontId="42" fillId="25" borderId="8" applyNumberFormat="0" applyAlignment="0" applyProtection="0"/>
    <xf numFmtId="0" fontId="43" fillId="25" borderId="9" applyNumberFormat="0" applyAlignment="0" applyProtection="0"/>
    <xf numFmtId="0" fontId="44" fillId="0" borderId="0" applyNumberFormat="0" applyFill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</cellStyleXfs>
  <cellXfs count="41">
    <xf numFmtId="0" fontId="0" fillId="0" borderId="0" xfId="0" applyAlignment="1">
      <alignment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wrapText="1"/>
    </xf>
    <xf numFmtId="0" fontId="5" fillId="0" borderId="0" xfId="0" applyFont="1" applyFill="1" applyAlignment="1">
      <alignment vertical="center"/>
    </xf>
    <xf numFmtId="170" fontId="5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170" fontId="4" fillId="0" borderId="0" xfId="0" applyNumberFormat="1" applyFont="1" applyFill="1" applyAlignment="1">
      <alignment vertical="center"/>
    </xf>
    <xf numFmtId="0" fontId="7" fillId="0" borderId="10" xfId="0" applyFont="1" applyFill="1" applyBorder="1" applyAlignment="1">
      <alignment horizontal="center" vertical="center"/>
    </xf>
    <xf numFmtId="164" fontId="4" fillId="0" borderId="0" xfId="0" applyNumberFormat="1" applyFont="1" applyFill="1" applyAlignment="1">
      <alignment horizontal="center" vertical="center"/>
    </xf>
    <xf numFmtId="3" fontId="4" fillId="0" borderId="0" xfId="0" applyNumberFormat="1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Continuous" vertical="center"/>
    </xf>
    <xf numFmtId="0" fontId="4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center" vertical="center"/>
    </xf>
    <xf numFmtId="0" fontId="45" fillId="0" borderId="0" xfId="0" applyFont="1" applyFill="1" applyBorder="1" applyAlignment="1">
      <alignment wrapText="1"/>
    </xf>
    <xf numFmtId="172" fontId="6" fillId="0" borderId="0" xfId="0" applyNumberFormat="1" applyFont="1" applyFill="1" applyAlignment="1">
      <alignment horizontal="center" vertical="center"/>
    </xf>
    <xf numFmtId="172" fontId="7" fillId="0" borderId="10" xfId="0" applyNumberFormat="1" applyFont="1" applyFill="1" applyBorder="1" applyAlignment="1">
      <alignment horizontal="center" vertical="center"/>
    </xf>
    <xf numFmtId="172" fontId="4" fillId="0" borderId="0" xfId="0" applyNumberFormat="1" applyFont="1" applyFill="1" applyAlignment="1">
      <alignment horizontal="center" vertical="center"/>
    </xf>
    <xf numFmtId="172" fontId="4" fillId="0" borderId="0" xfId="0" applyNumberFormat="1" applyFont="1" applyFill="1" applyAlignment="1">
      <alignment vertical="center"/>
    </xf>
    <xf numFmtId="172" fontId="4" fillId="0" borderId="0" xfId="0" applyNumberFormat="1" applyFont="1" applyFill="1" applyAlignment="1">
      <alignment horizontal="center"/>
    </xf>
    <xf numFmtId="0" fontId="8" fillId="0" borderId="11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3" fontId="4" fillId="0" borderId="0" xfId="0" applyNumberFormat="1" applyFont="1" applyFill="1" applyAlignment="1">
      <alignment vertical="center"/>
    </xf>
    <xf numFmtId="1" fontId="6" fillId="0" borderId="0" xfId="0" applyNumberFormat="1" applyFont="1" applyFill="1" applyAlignment="1">
      <alignment horizontal="center" vertical="center"/>
    </xf>
    <xf numFmtId="1" fontId="7" fillId="0" borderId="10" xfId="0" applyNumberFormat="1" applyFont="1" applyFill="1" applyBorder="1" applyAlignment="1">
      <alignment horizontal="center" vertical="center"/>
    </xf>
    <xf numFmtId="1" fontId="4" fillId="0" borderId="0" xfId="0" applyNumberFormat="1" applyFont="1" applyFill="1" applyAlignment="1">
      <alignment horizontal="center" vertical="center"/>
    </xf>
    <xf numFmtId="1" fontId="4" fillId="0" borderId="0" xfId="0" applyNumberFormat="1" applyFont="1" applyFill="1" applyBorder="1" applyAlignment="1">
      <alignment horizontal="center" vertical="center"/>
    </xf>
    <xf numFmtId="1" fontId="4" fillId="0" borderId="0" xfId="0" applyNumberFormat="1" applyFont="1" applyFill="1" applyAlignment="1">
      <alignment vertical="center"/>
    </xf>
    <xf numFmtId="1" fontId="4" fillId="0" borderId="0" xfId="0" applyNumberFormat="1" applyFont="1" applyFill="1" applyAlignment="1">
      <alignment horizontal="centerContinuous" vertical="center"/>
    </xf>
    <xf numFmtId="1" fontId="9" fillId="0" borderId="0" xfId="0" applyNumberFormat="1" applyFont="1" applyFill="1" applyAlignment="1">
      <alignment horizontal="centerContinuous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6"/>
  <sheetViews>
    <sheetView tabSelected="1" zoomScale="145" zoomScaleNormal="145" zoomScalePageLayoutView="0" workbookViewId="0" topLeftCell="A1">
      <selection activeCell="B52" sqref="B52"/>
    </sheetView>
  </sheetViews>
  <sheetFormatPr defaultColWidth="9.375" defaultRowHeight="12.75"/>
  <cols>
    <col min="1" max="1" width="8.375" style="2" bestFit="1" customWidth="1"/>
    <col min="2" max="2" width="7.50390625" style="2" bestFit="1" customWidth="1"/>
    <col min="3" max="3" width="9.875" style="2" hidden="1" customWidth="1"/>
    <col min="4" max="4" width="29.00390625" style="2" customWidth="1"/>
    <col min="5" max="5" width="14.625" style="1" customWidth="1"/>
    <col min="6" max="6" width="38.50390625" style="1" customWidth="1"/>
    <col min="7" max="7" width="9.625" style="21" customWidth="1"/>
    <col min="8" max="8" width="17.50390625" style="2" hidden="1" customWidth="1"/>
    <col min="9" max="12" width="0" style="2" hidden="1" customWidth="1"/>
    <col min="13" max="13" width="18.75390625" style="2" bestFit="1" customWidth="1"/>
    <col min="14" max="14" width="9.375" style="7" customWidth="1"/>
    <col min="15" max="16384" width="9.375" style="2" customWidth="1"/>
  </cols>
  <sheetData>
    <row r="1" spans="1:14" s="4" customFormat="1" ht="18.75" customHeight="1">
      <c r="A1" s="27" t="s">
        <v>85</v>
      </c>
      <c r="B1" s="28"/>
      <c r="C1" s="28"/>
      <c r="D1" s="28"/>
      <c r="E1" s="28"/>
      <c r="F1" s="28"/>
      <c r="G1" s="29"/>
      <c r="N1" s="5"/>
    </row>
    <row r="2" spans="1:14" s="4" customFormat="1" ht="18.75" customHeight="1">
      <c r="A2" s="23" t="s">
        <v>86</v>
      </c>
      <c r="B2" s="24"/>
      <c r="C2" s="24"/>
      <c r="D2" s="24"/>
      <c r="E2" s="24"/>
      <c r="F2" s="24"/>
      <c r="G2" s="25"/>
      <c r="N2" s="5"/>
    </row>
    <row r="3" spans="1:14" s="4" customFormat="1" ht="18" thickBot="1">
      <c r="A3" s="30" t="s">
        <v>116</v>
      </c>
      <c r="B3" s="31"/>
      <c r="C3" s="31"/>
      <c r="D3" s="31"/>
      <c r="E3" s="31"/>
      <c r="F3" s="31"/>
      <c r="G3" s="32"/>
      <c r="N3" s="5"/>
    </row>
    <row r="4" spans="1:7" ht="15" customHeight="1">
      <c r="A4" s="6"/>
      <c r="B4" s="6"/>
      <c r="C4" s="6"/>
      <c r="D4" s="6"/>
      <c r="E4" s="6"/>
      <c r="F4" s="6"/>
      <c r="G4" s="18"/>
    </row>
    <row r="5" spans="1:8" ht="15" customHeight="1">
      <c r="A5" s="26" t="s">
        <v>40</v>
      </c>
      <c r="B5" s="26"/>
      <c r="C5" s="26"/>
      <c r="D5" s="26"/>
      <c r="E5" s="26"/>
      <c r="F5" s="26"/>
      <c r="G5" s="26"/>
      <c r="H5" s="2" t="str">
        <f>"&lt;TR&gt;&lt;TD COLSPAN=7&gt;&lt;FONT SIZE=+1&gt;&lt;B&gt;&lt;BR&gt;"&amp;A5&amp;"&lt;/B&gt;&lt;/FONT&gt;"</f>
        <v>&lt;TR&gt;&lt;TD COLSPAN=7&gt;&lt;FONT SIZE=+1&gt;&lt;B&gt;&lt;BR&gt;Muži 18 - 39 let (2000 - 1979)&lt;/B&gt;&lt;/FONT&gt;</v>
      </c>
    </row>
    <row r="6" spans="1:8" ht="15" customHeight="1">
      <c r="A6" s="8" t="s">
        <v>6</v>
      </c>
      <c r="B6" s="8" t="s">
        <v>7</v>
      </c>
      <c r="C6" s="8" t="s">
        <v>9</v>
      </c>
      <c r="D6" s="8" t="s">
        <v>3</v>
      </c>
      <c r="E6" s="8" t="s">
        <v>2</v>
      </c>
      <c r="F6" s="8" t="s">
        <v>4</v>
      </c>
      <c r="G6" s="19" t="s">
        <v>5</v>
      </c>
      <c r="H6" s="2" t="s">
        <v>10</v>
      </c>
    </row>
    <row r="7" spans="1:12" ht="15" customHeight="1">
      <c r="A7" s="1">
        <v>90</v>
      </c>
      <c r="B7" s="9">
        <v>1</v>
      </c>
      <c r="C7" s="10"/>
      <c r="D7" s="2" t="s">
        <v>65</v>
      </c>
      <c r="E7" s="3">
        <v>1992</v>
      </c>
      <c r="F7" s="1" t="s">
        <v>35</v>
      </c>
      <c r="G7" s="22">
        <v>0.01986111111111111</v>
      </c>
      <c r="H7" s="2" t="e">
        <f>"&lt;TR&gt;&lt;TD&gt;"&amp;A7&amp;"&lt;TD&gt;"&amp;TEXT(B7,"#.")&amp;"&lt;TD&gt;"&amp;#REF!&amp;"&lt;TD&gt;"&amp;#REF!&amp;"&lt;TD&gt;"&amp;#REF!&amp;"&lt;TD&gt;"&amp;TEXT(G7,"mm:ss")&amp;"&lt;TD&gt;"&amp;TEXT(#REF!,"#.")</f>
        <v>#REF!</v>
      </c>
      <c r="I7" s="2">
        <v>18</v>
      </c>
      <c r="J7" s="2">
        <v>6</v>
      </c>
      <c r="L7" s="2">
        <f>COUNTIF(G:G,G7)</f>
        <v>1</v>
      </c>
    </row>
    <row r="8" spans="1:7" ht="15" customHeight="1">
      <c r="A8" s="1">
        <v>87</v>
      </c>
      <c r="B8" s="9">
        <v>2</v>
      </c>
      <c r="C8" s="10"/>
      <c r="D8" s="2" t="s">
        <v>101</v>
      </c>
      <c r="E8" s="3">
        <v>2002</v>
      </c>
      <c r="F8" s="1" t="s">
        <v>35</v>
      </c>
      <c r="G8" s="22">
        <v>0.020601851851851854</v>
      </c>
    </row>
    <row r="9" spans="1:7" ht="15" customHeight="1">
      <c r="A9" s="1">
        <v>5</v>
      </c>
      <c r="B9" s="9">
        <v>3</v>
      </c>
      <c r="C9" s="10"/>
      <c r="D9" s="2" t="s">
        <v>47</v>
      </c>
      <c r="E9" s="3">
        <v>1989</v>
      </c>
      <c r="F9" s="1" t="s">
        <v>35</v>
      </c>
      <c r="G9" s="22">
        <v>0.02152777777777778</v>
      </c>
    </row>
    <row r="10" spans="1:7" ht="15" customHeight="1">
      <c r="A10" s="1">
        <v>9</v>
      </c>
      <c r="B10" s="9">
        <v>4</v>
      </c>
      <c r="C10" s="10"/>
      <c r="D10" s="2" t="s">
        <v>75</v>
      </c>
      <c r="E10" s="3">
        <v>1980</v>
      </c>
      <c r="F10" s="1" t="s">
        <v>11</v>
      </c>
      <c r="G10" s="22">
        <v>0.022847222222222224</v>
      </c>
    </row>
    <row r="11" spans="1:7" ht="15" customHeight="1">
      <c r="A11" s="1">
        <v>74</v>
      </c>
      <c r="B11" s="9">
        <v>5</v>
      </c>
      <c r="C11" s="10"/>
      <c r="D11" s="2" t="s">
        <v>92</v>
      </c>
      <c r="E11" s="3">
        <v>1985</v>
      </c>
      <c r="F11" s="1" t="s">
        <v>93</v>
      </c>
      <c r="G11" s="22">
        <v>0.023020833333333334</v>
      </c>
    </row>
    <row r="12" spans="1:7" ht="15" customHeight="1">
      <c r="A12" s="1">
        <v>48</v>
      </c>
      <c r="B12" s="9">
        <v>6</v>
      </c>
      <c r="C12" s="10"/>
      <c r="D12" s="2" t="s">
        <v>61</v>
      </c>
      <c r="E12" s="3">
        <v>1986</v>
      </c>
      <c r="F12" s="1" t="s">
        <v>12</v>
      </c>
      <c r="G12" s="22">
        <v>0.023645833333333335</v>
      </c>
    </row>
    <row r="13" spans="1:7" ht="15" customHeight="1">
      <c r="A13" s="1">
        <v>33</v>
      </c>
      <c r="B13" s="9">
        <v>7</v>
      </c>
      <c r="C13" s="10"/>
      <c r="D13" s="2" t="s">
        <v>21</v>
      </c>
      <c r="E13" s="3">
        <v>1990</v>
      </c>
      <c r="F13" s="1" t="s">
        <v>12</v>
      </c>
      <c r="G13" s="22">
        <v>0.024131944444444445</v>
      </c>
    </row>
    <row r="14" spans="1:7" ht="15" customHeight="1">
      <c r="A14" s="1">
        <v>25</v>
      </c>
      <c r="B14" s="9">
        <v>8</v>
      </c>
      <c r="C14" s="10"/>
      <c r="D14" s="2" t="s">
        <v>98</v>
      </c>
      <c r="E14" s="3">
        <v>1984</v>
      </c>
      <c r="F14" s="1" t="s">
        <v>12</v>
      </c>
      <c r="G14" s="22">
        <v>0.02414351851851852</v>
      </c>
    </row>
    <row r="15" spans="1:12" ht="15" customHeight="1">
      <c r="A15" s="1">
        <v>31</v>
      </c>
      <c r="B15" s="9">
        <v>9</v>
      </c>
      <c r="C15" s="10"/>
      <c r="D15" s="2" t="s">
        <v>97</v>
      </c>
      <c r="E15" s="3">
        <v>1985</v>
      </c>
      <c r="F15" s="1" t="s">
        <v>11</v>
      </c>
      <c r="G15" s="22">
        <v>0.025069444444444446</v>
      </c>
      <c r="H15" s="2" t="e">
        <f>"&lt;TR&gt;&lt;TD&gt;"&amp;A15&amp;"&lt;TD&gt;"&amp;TEXT(B15,"#.")&amp;"&lt;TD&gt;"&amp;#REF!&amp;"&lt;TD&gt;"&amp;D15&amp;"&lt;TD&gt;"&amp;E15&amp;"&lt;TD&gt;"&amp;TEXT(G15,"mm:ss")&amp;"&lt;TD&gt;"&amp;TEXT(#REF!,"#.")</f>
        <v>#REF!</v>
      </c>
      <c r="I15" s="2">
        <v>20</v>
      </c>
      <c r="J15" s="2">
        <v>20</v>
      </c>
      <c r="L15" s="2">
        <f>COUNTIF(G:G,G15)</f>
        <v>1</v>
      </c>
    </row>
    <row r="16" spans="1:12" ht="15" customHeight="1">
      <c r="A16" s="1">
        <v>77</v>
      </c>
      <c r="B16" s="9">
        <v>10</v>
      </c>
      <c r="C16" s="10"/>
      <c r="D16" s="2" t="s">
        <v>100</v>
      </c>
      <c r="E16" s="3">
        <v>2003</v>
      </c>
      <c r="F16" s="1" t="s">
        <v>12</v>
      </c>
      <c r="G16" s="22">
        <v>0.025243055555555557</v>
      </c>
      <c r="H16" s="2" t="e">
        <f>"&lt;TR&gt;&lt;TD&gt;"&amp;A16&amp;"&lt;TD&gt;"&amp;TEXT(B16,"#.")&amp;"&lt;TD&gt;"&amp;#REF!&amp;"&lt;TD&gt;"&amp;D16&amp;"&lt;TD&gt;"&amp;E16&amp;"&lt;TD&gt;"&amp;TEXT(G16,"mm:ss")&amp;"&lt;TD&gt;"&amp;TEXT(#REF!,"#.")</f>
        <v>#REF!</v>
      </c>
      <c r="I16" s="2">
        <v>21</v>
      </c>
      <c r="J16" s="2">
        <v>48</v>
      </c>
      <c r="L16" s="2">
        <f>COUNTIF(G:G,G16)</f>
        <v>1</v>
      </c>
    </row>
    <row r="17" spans="1:12" ht="15" customHeight="1">
      <c r="A17" s="1">
        <v>50</v>
      </c>
      <c r="B17" s="9">
        <v>11</v>
      </c>
      <c r="C17" s="10"/>
      <c r="D17" s="2" t="s">
        <v>99</v>
      </c>
      <c r="E17" s="3">
        <v>1980</v>
      </c>
      <c r="F17" s="1" t="s">
        <v>11</v>
      </c>
      <c r="G17" s="22">
        <v>0.02646990740740741</v>
      </c>
      <c r="H17" s="2" t="e">
        <f>"&lt;TR&gt;&lt;TD&gt;"&amp;A17&amp;"&lt;TD&gt;"&amp;TEXT(B17,"#.")&amp;"&lt;TD&gt;"&amp;#REF!&amp;"&lt;TD&gt;"&amp;D17&amp;"&lt;TD&gt;"&amp;E17&amp;"&lt;TD&gt;"&amp;TEXT(G17,"mm:ss")&amp;"&lt;TD&gt;"&amp;TEXT(#REF!,"#.")</f>
        <v>#REF!</v>
      </c>
      <c r="I17" s="2">
        <v>22</v>
      </c>
      <c r="J17" s="2">
        <v>23</v>
      </c>
      <c r="L17" s="2">
        <f>COUNTIF(G:G,G17)</f>
        <v>1</v>
      </c>
    </row>
    <row r="18" spans="1:7" ht="15" customHeight="1">
      <c r="A18" s="1">
        <v>23</v>
      </c>
      <c r="B18" s="9">
        <v>12</v>
      </c>
      <c r="C18" s="10"/>
      <c r="D18" s="2" t="s">
        <v>44</v>
      </c>
      <c r="E18" s="3">
        <v>1994</v>
      </c>
      <c r="F18" s="1" t="s">
        <v>11</v>
      </c>
      <c r="G18" s="22">
        <v>0.02665509259259259</v>
      </c>
    </row>
    <row r="19" spans="1:12" ht="15" customHeight="1">
      <c r="A19" s="1">
        <v>39</v>
      </c>
      <c r="B19" s="9">
        <v>13</v>
      </c>
      <c r="C19" s="10"/>
      <c r="D19" s="2" t="s">
        <v>31</v>
      </c>
      <c r="E19" s="3">
        <v>1991</v>
      </c>
      <c r="F19" s="1" t="s">
        <v>12</v>
      </c>
      <c r="G19" s="22">
        <v>0.02800925925925926</v>
      </c>
      <c r="H19" s="2" t="e">
        <f>"&lt;TR&gt;&lt;TD&gt;"&amp;A19&amp;"&lt;TD&gt;"&amp;TEXT(B19,"#.")&amp;"&lt;TD&gt;"&amp;#REF!&amp;"&lt;TD&gt;"&amp;D19&amp;"&lt;TD&gt;"&amp;E19&amp;"&lt;TD&gt;"&amp;TEXT(G19,"mm:ss")&amp;"&lt;TD&gt;"&amp;TEXT(#REF!,"#.")</f>
        <v>#REF!</v>
      </c>
      <c r="I19" s="2">
        <v>24</v>
      </c>
      <c r="J19" s="2">
        <v>22</v>
      </c>
      <c r="L19" s="2">
        <f>COUNTIF(G:G,G19)</f>
        <v>1</v>
      </c>
    </row>
    <row r="20" spans="1:7" ht="15" customHeight="1">
      <c r="A20" s="1">
        <v>53</v>
      </c>
      <c r="B20" s="9">
        <v>14</v>
      </c>
      <c r="C20" s="10"/>
      <c r="D20" s="2" t="s">
        <v>58</v>
      </c>
      <c r="E20" s="3">
        <v>1989</v>
      </c>
      <c r="F20" s="1" t="s">
        <v>48</v>
      </c>
      <c r="G20" s="22">
        <v>0.02849537037037037</v>
      </c>
    </row>
    <row r="21" spans="1:7" ht="15" customHeight="1">
      <c r="A21" s="1">
        <v>47</v>
      </c>
      <c r="B21" s="9">
        <v>15</v>
      </c>
      <c r="C21" s="10"/>
      <c r="D21" s="2" t="s">
        <v>66</v>
      </c>
      <c r="E21" s="3">
        <v>1984</v>
      </c>
      <c r="F21" s="1" t="s">
        <v>48</v>
      </c>
      <c r="G21" s="22">
        <v>0.03361111111111111</v>
      </c>
    </row>
    <row r="22" spans="1:7" ht="15" customHeight="1">
      <c r="A22" s="1"/>
      <c r="B22" s="9"/>
      <c r="C22" s="10"/>
      <c r="E22" s="3"/>
      <c r="G22" s="22"/>
    </row>
    <row r="23" spans="1:12" ht="15" customHeight="1">
      <c r="A23" s="26" t="s">
        <v>25</v>
      </c>
      <c r="B23" s="26"/>
      <c r="C23" s="26"/>
      <c r="D23" s="26"/>
      <c r="E23" s="26"/>
      <c r="F23" s="26"/>
      <c r="G23" s="26"/>
      <c r="H23" s="2" t="str">
        <f>"&lt;TR&gt;&lt;TD COLSPAN=7&gt;&lt;FONT SIZE=+1&gt;&lt;B&gt;&lt;BR&gt;"&amp;A23&amp;"&lt;/B&gt;&lt;/FONT&gt;"</f>
        <v>&lt;TR&gt;&lt;TD COLSPAN=7&gt;&lt;FONT SIZE=+1&gt;&lt;B&gt;&lt;BR&gt;Muži 40 - 49 let  (1978 - 1969)&lt;/B&gt;&lt;/FONT&gt;</v>
      </c>
      <c r="L23" s="2">
        <f>COUNTIF(G:G,G23)</f>
        <v>0</v>
      </c>
    </row>
    <row r="24" spans="1:8" ht="15" customHeight="1">
      <c r="A24" s="8" t="s">
        <v>6</v>
      </c>
      <c r="B24" s="8" t="s">
        <v>7</v>
      </c>
      <c r="C24" s="8" t="s">
        <v>9</v>
      </c>
      <c r="D24" s="8" t="s">
        <v>3</v>
      </c>
      <c r="E24" s="8" t="s">
        <v>2</v>
      </c>
      <c r="F24" s="8" t="s">
        <v>4</v>
      </c>
      <c r="G24" s="19" t="s">
        <v>5</v>
      </c>
      <c r="H24" s="2" t="s">
        <v>10</v>
      </c>
    </row>
    <row r="25" spans="1:12" ht="15" customHeight="1">
      <c r="A25" s="1">
        <v>89</v>
      </c>
      <c r="B25" s="9">
        <v>1</v>
      </c>
      <c r="C25" s="10"/>
      <c r="D25" s="2" t="s">
        <v>94</v>
      </c>
      <c r="E25" s="3">
        <v>1976</v>
      </c>
      <c r="F25" s="1" t="s">
        <v>95</v>
      </c>
      <c r="G25" s="22">
        <v>0.022881944444444444</v>
      </c>
      <c r="H25" s="2" t="e">
        <f>"&lt;TR&gt;&lt;TD&gt;"&amp;A25&amp;"&lt;TD&gt;"&amp;TEXT(B25,"#.")&amp;"&lt;TD&gt;"&amp;#REF!&amp;"&lt;TD&gt;"&amp;#REF!&amp;"&lt;TD&gt;"&amp;#REF!&amp;"&lt;TD&gt;"&amp;TEXT(G25,"mm:ss")&amp;"&lt;TD&gt;"&amp;TEXT(#REF!,"#.")</f>
        <v>#REF!</v>
      </c>
      <c r="I25" s="2">
        <v>19</v>
      </c>
      <c r="J25" s="2">
        <v>40</v>
      </c>
      <c r="L25" s="2">
        <f>COUNTIF(G:G,G25)</f>
        <v>1</v>
      </c>
    </row>
    <row r="26" spans="1:12" ht="15" customHeight="1">
      <c r="A26" s="1">
        <v>6</v>
      </c>
      <c r="B26" s="9">
        <v>2</v>
      </c>
      <c r="C26" s="10"/>
      <c r="D26" s="2" t="s">
        <v>14</v>
      </c>
      <c r="E26" s="3">
        <v>1972</v>
      </c>
      <c r="F26" s="1" t="s">
        <v>11</v>
      </c>
      <c r="G26" s="22">
        <v>0.023159722222222224</v>
      </c>
      <c r="H26" s="2" t="e">
        <f>"&lt;TR&gt;&lt;TD&gt;"&amp;A26&amp;"&lt;TD&gt;"&amp;TEXT(B26,"#.")&amp;"&lt;TD&gt;"&amp;#REF!&amp;"&lt;TD&gt;"&amp;#REF!&amp;"&lt;TD&gt;"&amp;#REF!&amp;"&lt;TD&gt;"&amp;TEXT(G26,"mm:ss")&amp;"&lt;TD&gt;"&amp;TEXT(#REF!,"#.")</f>
        <v>#REF!</v>
      </c>
      <c r="I26" s="2">
        <v>20</v>
      </c>
      <c r="J26" s="2">
        <v>41</v>
      </c>
      <c r="L26" s="2">
        <f>COUNTIF(G:G,G26)</f>
        <v>1</v>
      </c>
    </row>
    <row r="27" spans="1:7" ht="15" customHeight="1">
      <c r="A27" s="1">
        <v>94</v>
      </c>
      <c r="B27" s="9">
        <v>3</v>
      </c>
      <c r="C27" s="10"/>
      <c r="D27" s="2" t="s">
        <v>87</v>
      </c>
      <c r="E27" s="3">
        <v>1976</v>
      </c>
      <c r="F27" s="1" t="s">
        <v>11</v>
      </c>
      <c r="G27" s="22">
        <v>0.024097222222222225</v>
      </c>
    </row>
    <row r="28" spans="1:7" ht="15" customHeight="1">
      <c r="A28" s="1">
        <v>59</v>
      </c>
      <c r="B28" s="9">
        <v>4</v>
      </c>
      <c r="C28" s="10"/>
      <c r="D28" s="2" t="s">
        <v>90</v>
      </c>
      <c r="E28" s="3">
        <v>1975</v>
      </c>
      <c r="F28" s="1" t="s">
        <v>11</v>
      </c>
      <c r="G28" s="22">
        <v>0.024131944444444445</v>
      </c>
    </row>
    <row r="29" spans="1:7" ht="15" customHeight="1">
      <c r="A29" s="1">
        <v>8</v>
      </c>
      <c r="B29" s="9">
        <v>5</v>
      </c>
      <c r="C29" s="10"/>
      <c r="D29" s="2" t="s">
        <v>73</v>
      </c>
      <c r="E29" s="3">
        <v>1978</v>
      </c>
      <c r="F29" s="1" t="s">
        <v>74</v>
      </c>
      <c r="G29" s="22">
        <v>0.024537037037037038</v>
      </c>
    </row>
    <row r="30" spans="1:12" ht="15" customHeight="1">
      <c r="A30" s="1">
        <v>14</v>
      </c>
      <c r="B30" s="9">
        <v>6</v>
      </c>
      <c r="C30" s="10"/>
      <c r="D30" s="2" t="s">
        <v>16</v>
      </c>
      <c r="E30" s="3">
        <v>1974</v>
      </c>
      <c r="F30" s="1" t="s">
        <v>11</v>
      </c>
      <c r="G30" s="22">
        <v>0.026111111111111113</v>
      </c>
      <c r="H30" s="2" t="e">
        <f>"&lt;TR&gt;&lt;TD&gt;"&amp;A30&amp;"&lt;TD&gt;"&amp;TEXT(B30,"#.")&amp;"&lt;TD&gt;"&amp;#REF!&amp;"&lt;TD&gt;"&amp;D30&amp;"&lt;TD&gt;"&amp;E30&amp;"&lt;TD&gt;"&amp;TEXT(G30,"mm:ss")&amp;"&lt;TD&gt;"&amp;TEXT(#REF!,"#.")</f>
        <v>#REF!</v>
      </c>
      <c r="I30" s="2">
        <v>21</v>
      </c>
      <c r="J30" s="2">
        <v>5</v>
      </c>
      <c r="L30" s="2">
        <f>COUNTIF(G:G,G30)</f>
        <v>1</v>
      </c>
    </row>
    <row r="31" spans="1:12" ht="15" customHeight="1">
      <c r="A31" s="1">
        <v>28</v>
      </c>
      <c r="B31" s="9">
        <v>7</v>
      </c>
      <c r="C31" s="10"/>
      <c r="D31" s="3" t="s">
        <v>41</v>
      </c>
      <c r="E31" s="3">
        <v>1978</v>
      </c>
      <c r="F31" s="11" t="s">
        <v>35</v>
      </c>
      <c r="G31" s="22">
        <v>0.02763888888888889</v>
      </c>
      <c r="H31" s="2" t="s">
        <v>64</v>
      </c>
      <c r="I31" s="2">
        <v>21</v>
      </c>
      <c r="J31" s="2">
        <v>56</v>
      </c>
      <c r="L31" s="2">
        <f>COUNTIF(G:G,G31)</f>
        <v>1</v>
      </c>
    </row>
    <row r="32" spans="1:12" ht="15" customHeight="1">
      <c r="A32" s="1">
        <v>62</v>
      </c>
      <c r="B32" s="9">
        <v>8</v>
      </c>
      <c r="C32" s="10"/>
      <c r="D32" s="3" t="s">
        <v>49</v>
      </c>
      <c r="E32" s="3">
        <v>1976</v>
      </c>
      <c r="F32" s="11" t="s">
        <v>12</v>
      </c>
      <c r="G32" s="22">
        <v>0.03648148148148148</v>
      </c>
      <c r="H32" s="2" t="e">
        <f>"&lt;TR&gt;&lt;TD&gt;"&amp;A32&amp;"&lt;TD&gt;"&amp;TEXT(B32,"#.")&amp;"&lt;TD&gt;"&amp;#REF!&amp;"&lt;TD&gt;"&amp;D32&amp;"&lt;TD&gt;"&amp;E32&amp;"&lt;TD&gt;"&amp;TEXT(G32,"mm:ss")&amp;"&lt;TD&gt;"&amp;TEXT(#REF!,"#.")</f>
        <v>#REF!</v>
      </c>
      <c r="I32" s="2">
        <v>22</v>
      </c>
      <c r="J32" s="2">
        <v>24</v>
      </c>
      <c r="L32" s="2">
        <f>COUNTIF(G:G,G32)</f>
        <v>1</v>
      </c>
    </row>
    <row r="33" spans="1:12" ht="15" customHeight="1">
      <c r="A33" s="1"/>
      <c r="B33" s="9"/>
      <c r="C33" s="10"/>
      <c r="G33" s="20"/>
      <c r="H33" s="2" t="e">
        <f>"&lt;TR&gt;&lt;TD&gt;"&amp;A33&amp;"&lt;TD&gt;"&amp;TEXT(B33,"#.")&amp;"&lt;TD&gt;"&amp;#REF!&amp;"&lt;TD&gt;"&amp;D33&amp;"&lt;TD&gt;"&amp;E33&amp;"&lt;TD&gt;"&amp;TEXT(G33,"mm:ss")&amp;"&lt;TD&gt;"&amp;TEXT(#REF!,"#.")</f>
        <v>#REF!</v>
      </c>
      <c r="I33" s="2">
        <v>23</v>
      </c>
      <c r="J33" s="2">
        <v>36</v>
      </c>
      <c r="L33" s="2">
        <f>COUNTIF(G:G,G33)</f>
        <v>0</v>
      </c>
    </row>
    <row r="34" spans="1:12" ht="15" customHeight="1">
      <c r="A34" s="26" t="s">
        <v>27</v>
      </c>
      <c r="B34" s="26"/>
      <c r="C34" s="26"/>
      <c r="D34" s="26"/>
      <c r="E34" s="26"/>
      <c r="F34" s="26"/>
      <c r="G34" s="26"/>
      <c r="H34" s="2" t="str">
        <f>"&lt;TR&gt;&lt;TD COLSPAN=7&gt;&lt;FONT SIZE=+1&gt;&lt;B&gt;&lt;BR&gt;"&amp;A34&amp;"&lt;/B&gt;&lt;/FONT&gt;"</f>
        <v>&lt;TR&gt;&lt;TD COLSPAN=7&gt;&lt;FONT SIZE=+1&gt;&lt;B&gt;&lt;BR&gt;Muži 50 - 59 let  (1968 - 1959)&lt;/B&gt;&lt;/FONT&gt;</v>
      </c>
      <c r="L34" s="2">
        <f>COUNTIF(G:G,G34)</f>
        <v>0</v>
      </c>
    </row>
    <row r="35" spans="1:8" ht="15" customHeight="1">
      <c r="A35" s="8" t="s">
        <v>6</v>
      </c>
      <c r="B35" s="8" t="s">
        <v>7</v>
      </c>
      <c r="C35" s="8" t="s">
        <v>9</v>
      </c>
      <c r="D35" s="8" t="s">
        <v>3</v>
      </c>
      <c r="E35" s="8" t="s">
        <v>2</v>
      </c>
      <c r="F35" s="8" t="s">
        <v>4</v>
      </c>
      <c r="G35" s="19" t="s">
        <v>5</v>
      </c>
      <c r="H35" s="2" t="s">
        <v>10</v>
      </c>
    </row>
    <row r="36" spans="1:12" ht="15" customHeight="1">
      <c r="A36" s="1">
        <v>1</v>
      </c>
      <c r="B36" s="9">
        <v>1</v>
      </c>
      <c r="C36" s="10"/>
      <c r="D36" s="17" t="s">
        <v>36</v>
      </c>
      <c r="E36" s="3">
        <v>1964</v>
      </c>
      <c r="F36" s="11" t="s">
        <v>11</v>
      </c>
      <c r="G36" s="22">
        <v>0.02175925925925926</v>
      </c>
      <c r="H36" s="2" t="e">
        <f>"&lt;TR&gt;&lt;TD&gt;"&amp;A36&amp;"&lt;TD&gt;"&amp;TEXT(B36,"#.")&amp;"&lt;TD&gt;"&amp;#REF!&amp;"&lt;TD&gt;"&amp;#REF!&amp;"&lt;TD&gt;"&amp;#REF!&amp;"&lt;TD&gt;"&amp;TEXT(G36,"mm:ss")&amp;"&lt;TD&gt;"&amp;TEXT(#REF!,"#.")</f>
        <v>#REF!</v>
      </c>
      <c r="I36" s="2">
        <v>23</v>
      </c>
      <c r="J36" s="2">
        <v>14</v>
      </c>
      <c r="L36" s="2">
        <f>COUNTIF(G:G,G36)</f>
        <v>1</v>
      </c>
    </row>
    <row r="37" spans="1:7" ht="15" customHeight="1">
      <c r="A37" s="1">
        <v>2</v>
      </c>
      <c r="B37" s="9">
        <v>2</v>
      </c>
      <c r="C37" s="10"/>
      <c r="D37" s="3" t="s">
        <v>8</v>
      </c>
      <c r="E37" s="3">
        <v>1962</v>
      </c>
      <c r="F37" s="11" t="s">
        <v>70</v>
      </c>
      <c r="G37" s="22">
        <v>0.02488425925925926</v>
      </c>
    </row>
    <row r="38" spans="1:7" ht="15" customHeight="1">
      <c r="A38" s="1">
        <v>15</v>
      </c>
      <c r="B38" s="9">
        <v>3</v>
      </c>
      <c r="C38" s="10"/>
      <c r="D38" s="3" t="s">
        <v>24</v>
      </c>
      <c r="E38" s="3">
        <v>1961</v>
      </c>
      <c r="F38" s="11" t="s">
        <v>11</v>
      </c>
      <c r="G38" s="22">
        <v>0.026828703703703702</v>
      </c>
    </row>
    <row r="39" spans="1:7" ht="15" customHeight="1">
      <c r="A39" s="1">
        <v>17</v>
      </c>
      <c r="B39" s="9">
        <v>4</v>
      </c>
      <c r="C39" s="10"/>
      <c r="D39" s="3" t="s">
        <v>50</v>
      </c>
      <c r="E39" s="3">
        <v>1959</v>
      </c>
      <c r="F39" s="11" t="s">
        <v>51</v>
      </c>
      <c r="G39" s="22">
        <v>0.027685185185185188</v>
      </c>
    </row>
    <row r="40" spans="1:7" ht="15" customHeight="1">
      <c r="A40" s="1">
        <v>13</v>
      </c>
      <c r="B40" s="9">
        <v>5</v>
      </c>
      <c r="C40" s="10"/>
      <c r="D40" s="3" t="s">
        <v>84</v>
      </c>
      <c r="E40" s="3">
        <v>1964</v>
      </c>
      <c r="F40" s="11" t="s">
        <v>11</v>
      </c>
      <c r="G40" s="22">
        <v>0.02774305555555556</v>
      </c>
    </row>
    <row r="41" spans="1:7" ht="15" customHeight="1">
      <c r="A41" s="1">
        <v>11</v>
      </c>
      <c r="B41" s="9">
        <v>6</v>
      </c>
      <c r="C41" s="10"/>
      <c r="D41" s="3" t="s">
        <v>79</v>
      </c>
      <c r="E41" s="3">
        <v>1967</v>
      </c>
      <c r="F41" s="11" t="s">
        <v>80</v>
      </c>
      <c r="G41" s="22">
        <v>0.028171296296296302</v>
      </c>
    </row>
    <row r="42" spans="1:7" ht="15" customHeight="1">
      <c r="A42" s="1">
        <v>10</v>
      </c>
      <c r="B42" s="9">
        <v>7</v>
      </c>
      <c r="C42" s="10"/>
      <c r="D42" s="3" t="s">
        <v>68</v>
      </c>
      <c r="E42" s="3">
        <v>1962</v>
      </c>
      <c r="F42" s="11" t="s">
        <v>69</v>
      </c>
      <c r="G42" s="22">
        <v>0.028738425925925928</v>
      </c>
    </row>
    <row r="43" spans="1:7" ht="15" customHeight="1">
      <c r="A43" s="1">
        <v>93</v>
      </c>
      <c r="B43" s="9">
        <v>8</v>
      </c>
      <c r="C43" s="10"/>
      <c r="D43" s="3" t="s">
        <v>59</v>
      </c>
      <c r="E43" s="3">
        <v>1964</v>
      </c>
      <c r="F43" s="11" t="s">
        <v>71</v>
      </c>
      <c r="G43" s="22">
        <v>0.029212962962962965</v>
      </c>
    </row>
    <row r="44" spans="1:7" ht="15" customHeight="1">
      <c r="A44" s="1">
        <v>56</v>
      </c>
      <c r="B44" s="9">
        <v>9</v>
      </c>
      <c r="C44" s="10"/>
      <c r="D44" s="3" t="s">
        <v>53</v>
      </c>
      <c r="E44" s="3">
        <v>1963</v>
      </c>
      <c r="F44" s="11" t="s">
        <v>96</v>
      </c>
      <c r="G44" s="22">
        <v>0.030000000000000002</v>
      </c>
    </row>
    <row r="45" spans="1:7" ht="15" customHeight="1">
      <c r="A45" s="1">
        <v>66</v>
      </c>
      <c r="B45" s="9">
        <v>10</v>
      </c>
      <c r="C45" s="10"/>
      <c r="D45" s="3" t="s">
        <v>42</v>
      </c>
      <c r="E45" s="3">
        <v>1962</v>
      </c>
      <c r="F45" s="11" t="s">
        <v>11</v>
      </c>
      <c r="G45" s="22">
        <v>0.0340625</v>
      </c>
    </row>
    <row r="46" spans="1:7" ht="15" customHeight="1">
      <c r="A46" s="1">
        <v>67</v>
      </c>
      <c r="B46" s="9">
        <v>11</v>
      </c>
      <c r="C46" s="10"/>
      <c r="D46" s="3" t="s">
        <v>83</v>
      </c>
      <c r="E46" s="3">
        <v>1965</v>
      </c>
      <c r="F46" s="11" t="s">
        <v>11</v>
      </c>
      <c r="G46" s="22">
        <v>0.03695601851851852</v>
      </c>
    </row>
    <row r="47" spans="1:12" ht="15" customHeight="1">
      <c r="A47" s="1"/>
      <c r="B47" s="9"/>
      <c r="C47" s="10"/>
      <c r="D47" s="3"/>
      <c r="E47" s="3"/>
      <c r="F47" s="11"/>
      <c r="G47" s="22"/>
      <c r="H47" s="2" t="e">
        <f>"&lt;TR&gt;&lt;TD&gt;"&amp;A47&amp;"&lt;TD&gt;"&amp;TEXT(B47,"#.")&amp;"&lt;TD&gt;"&amp;#REF!&amp;"&lt;TD&gt;"&amp;D47&amp;"&lt;TD&gt;"&amp;E47&amp;"&lt;TD&gt;"&amp;TEXT(G47,"mm:ss")&amp;"&lt;TD&gt;"&amp;TEXT(#REF!,"#.")</f>
        <v>#REF!</v>
      </c>
      <c r="I47" s="2">
        <v>24</v>
      </c>
      <c r="J47" s="2">
        <v>37</v>
      </c>
      <c r="L47" s="2">
        <f>COUNTIF(G:G,G47)</f>
        <v>0</v>
      </c>
    </row>
    <row r="48" spans="1:7" ht="15" customHeight="1">
      <c r="A48" s="26" t="s">
        <v>29</v>
      </c>
      <c r="B48" s="26"/>
      <c r="C48" s="26"/>
      <c r="D48" s="26"/>
      <c r="E48" s="26"/>
      <c r="F48" s="26"/>
      <c r="G48" s="26"/>
    </row>
    <row r="49" spans="1:8" ht="15" customHeight="1">
      <c r="A49" s="8" t="s">
        <v>6</v>
      </c>
      <c r="B49" s="8" t="s">
        <v>7</v>
      </c>
      <c r="C49" s="8" t="s">
        <v>9</v>
      </c>
      <c r="D49" s="8" t="s">
        <v>3</v>
      </c>
      <c r="E49" s="8" t="s">
        <v>2</v>
      </c>
      <c r="F49" s="8" t="s">
        <v>4</v>
      </c>
      <c r="G49" s="19" t="s">
        <v>5</v>
      </c>
      <c r="H49" s="2" t="s">
        <v>10</v>
      </c>
    </row>
    <row r="50" spans="1:7" ht="15" customHeight="1">
      <c r="A50" s="1">
        <v>12</v>
      </c>
      <c r="B50" s="9">
        <v>1</v>
      </c>
      <c r="C50" s="10"/>
      <c r="D50" s="3" t="s">
        <v>45</v>
      </c>
      <c r="E50" s="3">
        <v>1958</v>
      </c>
      <c r="F50" s="11" t="s">
        <v>67</v>
      </c>
      <c r="G50" s="22">
        <v>0.027418981481481485</v>
      </c>
    </row>
    <row r="51" spans="1:7" ht="15" customHeight="1">
      <c r="A51" s="1">
        <v>22</v>
      </c>
      <c r="B51" s="9">
        <v>2</v>
      </c>
      <c r="C51" s="10"/>
      <c r="D51" s="3" t="s">
        <v>15</v>
      </c>
      <c r="E51" s="3">
        <v>1954</v>
      </c>
      <c r="F51" s="11" t="s">
        <v>11</v>
      </c>
      <c r="G51" s="22">
        <v>0.030381944444444444</v>
      </c>
    </row>
    <row r="52" spans="1:7" ht="15" customHeight="1">
      <c r="A52" s="1">
        <v>63</v>
      </c>
      <c r="B52" s="9">
        <v>3</v>
      </c>
      <c r="C52" s="10"/>
      <c r="D52" s="3" t="s">
        <v>63</v>
      </c>
      <c r="E52" s="3">
        <v>1955</v>
      </c>
      <c r="F52" s="11" t="s">
        <v>48</v>
      </c>
      <c r="G52" s="22">
        <v>0.031504629629629625</v>
      </c>
    </row>
    <row r="53" spans="1:7" ht="15" customHeight="1">
      <c r="A53" s="1">
        <v>21</v>
      </c>
      <c r="B53" s="9">
        <v>4</v>
      </c>
      <c r="C53" s="10"/>
      <c r="D53" s="3" t="s">
        <v>91</v>
      </c>
      <c r="E53" s="3">
        <v>1953</v>
      </c>
      <c r="F53" s="11" t="s">
        <v>11</v>
      </c>
      <c r="G53" s="22">
        <v>0.033136574074074075</v>
      </c>
    </row>
    <row r="54" spans="1:7" ht="15" customHeight="1">
      <c r="A54" s="1">
        <v>38</v>
      </c>
      <c r="B54" s="9">
        <v>5</v>
      </c>
      <c r="C54" s="10"/>
      <c r="D54" s="3" t="s">
        <v>23</v>
      </c>
      <c r="E54" s="3">
        <v>1956</v>
      </c>
      <c r="F54" s="11" t="s">
        <v>11</v>
      </c>
      <c r="G54" s="22">
        <v>0.03833333333333334</v>
      </c>
    </row>
    <row r="55" spans="1:7" ht="15" customHeight="1">
      <c r="A55" s="1">
        <v>42</v>
      </c>
      <c r="B55" s="9">
        <v>6</v>
      </c>
      <c r="C55" s="10"/>
      <c r="D55" s="3" t="s">
        <v>60</v>
      </c>
      <c r="E55" s="3">
        <v>1950</v>
      </c>
      <c r="F55" s="11" t="s">
        <v>102</v>
      </c>
      <c r="G55" s="22">
        <v>0.04193287037037038</v>
      </c>
    </row>
    <row r="56" spans="1:7" ht="15" customHeight="1">
      <c r="A56" s="1">
        <v>61</v>
      </c>
      <c r="B56" s="9">
        <v>7</v>
      </c>
      <c r="C56" s="10"/>
      <c r="D56" s="3" t="s">
        <v>54</v>
      </c>
      <c r="E56" s="3">
        <v>1957</v>
      </c>
      <c r="F56" s="11" t="s">
        <v>11</v>
      </c>
      <c r="G56" s="22">
        <v>0.041944444444444444</v>
      </c>
    </row>
    <row r="57" spans="1:7" ht="15" customHeight="1">
      <c r="A57" s="1"/>
      <c r="B57" s="9"/>
      <c r="C57" s="10"/>
      <c r="D57" s="3"/>
      <c r="E57" s="3"/>
      <c r="F57" s="11"/>
      <c r="G57" s="20"/>
    </row>
    <row r="58" spans="1:12" ht="15" customHeight="1">
      <c r="A58" s="26" t="s">
        <v>30</v>
      </c>
      <c r="B58" s="26"/>
      <c r="C58" s="26"/>
      <c r="D58" s="26"/>
      <c r="E58" s="26"/>
      <c r="F58" s="26"/>
      <c r="G58" s="26"/>
      <c r="H58" s="2" t="str">
        <f>"&lt;TR&gt;&lt;TD COLSPAN=7&gt;&lt;FONT SIZE=+1&gt;&lt;B&gt;&lt;BR&gt;"&amp;A58&amp;"&lt;/B&gt;&lt;/FONT&gt;"</f>
        <v>&lt;TR&gt;&lt;TD COLSPAN=7&gt;&lt;FONT SIZE=+1&gt;&lt;B&gt;&lt;BR&gt;Muži 70 a více let   (od 1948)&lt;/B&gt;&lt;/FONT&gt;</v>
      </c>
      <c r="L58" s="2">
        <f>COUNTIF(G:G,G58)</f>
        <v>0</v>
      </c>
    </row>
    <row r="59" spans="1:8" ht="15" customHeight="1">
      <c r="A59" s="8" t="s">
        <v>6</v>
      </c>
      <c r="B59" s="8" t="s">
        <v>7</v>
      </c>
      <c r="C59" s="8" t="s">
        <v>9</v>
      </c>
      <c r="D59" s="8" t="s">
        <v>3</v>
      </c>
      <c r="E59" s="8" t="s">
        <v>2</v>
      </c>
      <c r="F59" s="8" t="s">
        <v>4</v>
      </c>
      <c r="G59" s="19" t="s">
        <v>5</v>
      </c>
      <c r="H59" s="2" t="s">
        <v>10</v>
      </c>
    </row>
    <row r="60" spans="1:7" ht="15" customHeight="1">
      <c r="A60" s="12">
        <v>65</v>
      </c>
      <c r="B60" s="12">
        <v>1</v>
      </c>
      <c r="C60" s="13"/>
      <c r="D60" s="3" t="s">
        <v>81</v>
      </c>
      <c r="E60" s="3">
        <v>1940</v>
      </c>
      <c r="F60" s="11" t="s">
        <v>11</v>
      </c>
      <c r="G60" s="22">
        <v>0.05165509259259259</v>
      </c>
    </row>
    <row r="61" spans="1:7" ht="15" customHeight="1">
      <c r="A61" s="12">
        <v>71</v>
      </c>
      <c r="B61" s="12">
        <v>2</v>
      </c>
      <c r="C61" s="13"/>
      <c r="D61" s="3" t="s">
        <v>55</v>
      </c>
      <c r="E61" s="3">
        <v>1943</v>
      </c>
      <c r="F61" s="11" t="s">
        <v>11</v>
      </c>
      <c r="G61" s="22">
        <v>0.05310185185185185</v>
      </c>
    </row>
    <row r="62" spans="1:7" ht="15" customHeight="1">
      <c r="A62" s="12"/>
      <c r="B62" s="13"/>
      <c r="C62" s="13"/>
      <c r="D62" s="3"/>
      <c r="E62" s="3"/>
      <c r="F62" s="11"/>
      <c r="G62" s="20"/>
    </row>
    <row r="63" spans="1:12" ht="15" customHeight="1">
      <c r="A63" s="26" t="s">
        <v>39</v>
      </c>
      <c r="B63" s="26"/>
      <c r="C63" s="26"/>
      <c r="D63" s="26"/>
      <c r="E63" s="26"/>
      <c r="F63" s="26"/>
      <c r="G63" s="26"/>
      <c r="H63" s="2" t="str">
        <f>"&lt;TR&gt;&lt;TD COLSPAN=7&gt;&lt;FONT SIZE=+1&gt;&lt;B&gt;&lt;BR&gt;"&amp;A63&amp;"&lt;/B&gt;&lt;/FONT&gt;"</f>
        <v>&lt;TR&gt;&lt;TD COLSPAN=7&gt;&lt;FONT SIZE=+1&gt;&lt;B&gt;&lt;BR&gt;Ženy 18-39 let  (2000 - 1979)&lt;/B&gt;&lt;/FONT&gt;</v>
      </c>
      <c r="L63" s="2">
        <f>COUNTIF(G:G,G63)</f>
        <v>0</v>
      </c>
    </row>
    <row r="64" spans="1:8" ht="15" customHeight="1">
      <c r="A64" s="8" t="s">
        <v>6</v>
      </c>
      <c r="B64" s="8" t="s">
        <v>7</v>
      </c>
      <c r="C64" s="8" t="s">
        <v>9</v>
      </c>
      <c r="D64" s="8" t="s">
        <v>3</v>
      </c>
      <c r="E64" s="8" t="s">
        <v>2</v>
      </c>
      <c r="F64" s="8" t="s">
        <v>4</v>
      </c>
      <c r="G64" s="19" t="s">
        <v>5</v>
      </c>
      <c r="H64" s="2" t="s">
        <v>10</v>
      </c>
    </row>
    <row r="65" spans="1:7" ht="15" customHeight="1">
      <c r="A65" s="1">
        <v>72</v>
      </c>
      <c r="B65" s="9">
        <v>1</v>
      </c>
      <c r="C65" s="10"/>
      <c r="D65" s="3" t="s">
        <v>106</v>
      </c>
      <c r="E65" s="3">
        <v>1985</v>
      </c>
      <c r="F65" s="11" t="s">
        <v>107</v>
      </c>
      <c r="G65" s="22">
        <v>0.02290509259259259</v>
      </c>
    </row>
    <row r="66" spans="1:7" ht="15" customHeight="1">
      <c r="A66" s="1">
        <v>46</v>
      </c>
      <c r="B66" s="9">
        <v>2</v>
      </c>
      <c r="C66" s="10"/>
      <c r="D66" s="3" t="s">
        <v>37</v>
      </c>
      <c r="E66" s="3">
        <v>1994</v>
      </c>
      <c r="F66" s="11" t="s">
        <v>35</v>
      </c>
      <c r="G66" s="22">
        <v>0.02428240740740741</v>
      </c>
    </row>
    <row r="67" spans="1:7" ht="15" customHeight="1">
      <c r="A67" s="1">
        <v>54</v>
      </c>
      <c r="B67" s="9" t="s">
        <v>111</v>
      </c>
      <c r="C67" s="10"/>
      <c r="D67" s="2" t="s">
        <v>76</v>
      </c>
      <c r="E67" s="3">
        <v>1993</v>
      </c>
      <c r="F67" s="1" t="s">
        <v>11</v>
      </c>
      <c r="G67" s="22">
        <v>0.02693287037037037</v>
      </c>
    </row>
    <row r="68" spans="1:7" ht="15" customHeight="1">
      <c r="A68" s="1">
        <v>82</v>
      </c>
      <c r="B68" s="9" t="s">
        <v>112</v>
      </c>
      <c r="C68" s="10"/>
      <c r="D68" s="3" t="s">
        <v>62</v>
      </c>
      <c r="E68" s="3">
        <v>1985</v>
      </c>
      <c r="F68" s="11" t="s">
        <v>11</v>
      </c>
      <c r="G68" s="22">
        <v>0.027256944444444445</v>
      </c>
    </row>
    <row r="69" spans="1:7" ht="15" customHeight="1">
      <c r="A69" s="1">
        <v>92</v>
      </c>
      <c r="B69" s="9">
        <v>5</v>
      </c>
      <c r="C69" s="10"/>
      <c r="D69" s="3" t="s">
        <v>103</v>
      </c>
      <c r="E69" s="3">
        <v>2003</v>
      </c>
      <c r="F69" s="11" t="s">
        <v>12</v>
      </c>
      <c r="G69" s="22">
        <v>0.028854166666666667</v>
      </c>
    </row>
    <row r="70" spans="1:7" ht="15" customHeight="1">
      <c r="A70" s="1">
        <v>16</v>
      </c>
      <c r="B70" s="9">
        <v>6</v>
      </c>
      <c r="C70" s="10"/>
      <c r="D70" s="3" t="s">
        <v>46</v>
      </c>
      <c r="E70" s="3">
        <v>1989</v>
      </c>
      <c r="F70" s="11" t="s">
        <v>35</v>
      </c>
      <c r="G70" s="22">
        <v>0.029131944444444446</v>
      </c>
    </row>
    <row r="71" spans="1:7" ht="15" customHeight="1">
      <c r="A71" s="1">
        <v>91</v>
      </c>
      <c r="B71" s="9">
        <v>7</v>
      </c>
      <c r="C71" s="10"/>
      <c r="D71" s="3" t="s">
        <v>105</v>
      </c>
      <c r="E71" s="3">
        <v>2003</v>
      </c>
      <c r="F71" s="11" t="s">
        <v>12</v>
      </c>
      <c r="G71" s="22">
        <v>0.030138888888888885</v>
      </c>
    </row>
    <row r="72" spans="1:7" ht="15" customHeight="1">
      <c r="A72" s="1">
        <v>96</v>
      </c>
      <c r="B72" s="9">
        <v>8</v>
      </c>
      <c r="C72" s="10"/>
      <c r="D72" s="3" t="s">
        <v>104</v>
      </c>
      <c r="E72" s="3">
        <v>2004</v>
      </c>
      <c r="F72" s="11" t="s">
        <v>12</v>
      </c>
      <c r="G72" s="22">
        <v>0.030219907407407407</v>
      </c>
    </row>
    <row r="73" spans="1:7" ht="15" customHeight="1">
      <c r="A73" s="1">
        <v>19</v>
      </c>
      <c r="B73" s="9">
        <v>9</v>
      </c>
      <c r="C73" s="10"/>
      <c r="D73" s="3" t="s">
        <v>17</v>
      </c>
      <c r="E73" s="3">
        <v>1984</v>
      </c>
      <c r="F73" s="11" t="s">
        <v>11</v>
      </c>
      <c r="G73" s="22">
        <v>0.03078703703703704</v>
      </c>
    </row>
    <row r="74" spans="1:7" ht="15" customHeight="1">
      <c r="A74" s="1">
        <v>36</v>
      </c>
      <c r="B74" s="9">
        <v>10</v>
      </c>
      <c r="C74" s="10"/>
      <c r="D74" s="3" t="s">
        <v>43</v>
      </c>
      <c r="E74" s="3">
        <v>1998</v>
      </c>
      <c r="F74" s="11" t="s">
        <v>82</v>
      </c>
      <c r="G74" s="22">
        <v>0.036284722222222225</v>
      </c>
    </row>
    <row r="75" spans="1:7" ht="15" customHeight="1">
      <c r="A75" s="1">
        <v>51</v>
      </c>
      <c r="B75" s="9">
        <v>11</v>
      </c>
      <c r="C75" s="10"/>
      <c r="D75" s="3" t="s">
        <v>38</v>
      </c>
      <c r="E75" s="3">
        <v>1980</v>
      </c>
      <c r="F75" s="11" t="s">
        <v>114</v>
      </c>
      <c r="G75" s="22">
        <v>0.038807870370370375</v>
      </c>
    </row>
    <row r="76" spans="1:7" ht="15" customHeight="1">
      <c r="A76" s="1"/>
      <c r="B76" s="9"/>
      <c r="C76" s="10"/>
      <c r="D76" s="3"/>
      <c r="E76" s="11"/>
      <c r="F76" s="11"/>
      <c r="G76" s="20"/>
    </row>
    <row r="77" spans="1:7" ht="15" customHeight="1">
      <c r="A77" s="26" t="s">
        <v>26</v>
      </c>
      <c r="B77" s="26"/>
      <c r="C77" s="26"/>
      <c r="D77" s="26"/>
      <c r="E77" s="26"/>
      <c r="F77" s="26"/>
      <c r="G77" s="26"/>
    </row>
    <row r="78" spans="1:8" ht="15" customHeight="1">
      <c r="A78" s="8" t="s">
        <v>6</v>
      </c>
      <c r="B78" s="8" t="s">
        <v>7</v>
      </c>
      <c r="C78" s="8" t="s">
        <v>9</v>
      </c>
      <c r="D78" s="8" t="s">
        <v>3</v>
      </c>
      <c r="E78" s="8" t="s">
        <v>2</v>
      </c>
      <c r="F78" s="8" t="s">
        <v>4</v>
      </c>
      <c r="G78" s="19" t="s">
        <v>5</v>
      </c>
      <c r="H78" s="2" t="s">
        <v>10</v>
      </c>
    </row>
    <row r="79" spans="1:7" ht="15" customHeight="1">
      <c r="A79" s="1">
        <v>95</v>
      </c>
      <c r="B79" s="9">
        <v>1</v>
      </c>
      <c r="C79" s="1"/>
      <c r="D79" s="3" t="s">
        <v>88</v>
      </c>
      <c r="E79" s="3">
        <v>1973</v>
      </c>
      <c r="F79" s="11" t="s">
        <v>89</v>
      </c>
      <c r="G79" s="22">
        <v>0.027546296296296294</v>
      </c>
    </row>
    <row r="80" spans="1:7" ht="15" customHeight="1">
      <c r="A80" s="1">
        <v>18</v>
      </c>
      <c r="B80" s="9">
        <v>2</v>
      </c>
      <c r="C80" s="1"/>
      <c r="D80" s="3" t="s">
        <v>18</v>
      </c>
      <c r="E80" s="3">
        <v>1978</v>
      </c>
      <c r="F80" s="11" t="s">
        <v>12</v>
      </c>
      <c r="G80" s="22">
        <v>0.02936342592592592</v>
      </c>
    </row>
    <row r="81" spans="1:7" ht="15" customHeight="1">
      <c r="A81" s="1">
        <v>27</v>
      </c>
      <c r="B81" s="9">
        <v>3</v>
      </c>
      <c r="C81" s="1"/>
      <c r="D81" s="3" t="s">
        <v>33</v>
      </c>
      <c r="E81" s="3">
        <v>1977</v>
      </c>
      <c r="F81" s="11" t="s">
        <v>34</v>
      </c>
      <c r="G81" s="22">
        <v>0.031608796296296295</v>
      </c>
    </row>
    <row r="82" spans="1:7" ht="15" customHeight="1">
      <c r="A82" s="1">
        <v>98</v>
      </c>
      <c r="B82" s="9">
        <v>4</v>
      </c>
      <c r="C82" s="1"/>
      <c r="D82" s="3" t="s">
        <v>52</v>
      </c>
      <c r="E82" s="3">
        <v>1977</v>
      </c>
      <c r="F82" s="11" t="s">
        <v>12</v>
      </c>
      <c r="G82" s="22">
        <v>0.03208333333333333</v>
      </c>
    </row>
    <row r="83" spans="1:7" ht="15" customHeight="1">
      <c r="A83" s="1">
        <v>40</v>
      </c>
      <c r="B83" s="9">
        <v>5</v>
      </c>
      <c r="C83" s="1"/>
      <c r="D83" s="3" t="s">
        <v>77</v>
      </c>
      <c r="E83" s="3">
        <v>1971</v>
      </c>
      <c r="F83" s="11" t="s">
        <v>78</v>
      </c>
      <c r="G83" s="22">
        <v>0.03349537037037037</v>
      </c>
    </row>
    <row r="84" spans="1:7" ht="15" customHeight="1">
      <c r="A84" s="1">
        <v>45</v>
      </c>
      <c r="B84" s="9">
        <v>6</v>
      </c>
      <c r="C84" s="1"/>
      <c r="D84" s="3" t="s">
        <v>32</v>
      </c>
      <c r="E84" s="3">
        <v>1975</v>
      </c>
      <c r="F84" s="11" t="s">
        <v>11</v>
      </c>
      <c r="G84" s="22">
        <v>0.03363425925925926</v>
      </c>
    </row>
    <row r="85" spans="1:7" ht="15" customHeight="1">
      <c r="A85" s="1"/>
      <c r="B85" s="9"/>
      <c r="C85" s="1"/>
      <c r="D85" s="3"/>
      <c r="E85" s="11"/>
      <c r="F85" s="11"/>
      <c r="G85" s="20"/>
    </row>
    <row r="86" spans="1:12" ht="15" customHeight="1">
      <c r="A86" s="26" t="s">
        <v>28</v>
      </c>
      <c r="B86" s="26"/>
      <c r="C86" s="26"/>
      <c r="D86" s="26"/>
      <c r="E86" s="26"/>
      <c r="F86" s="26"/>
      <c r="G86" s="26"/>
      <c r="H86" s="2" t="str">
        <f>"&lt;TR&gt;&lt;TD COLSPAN=7&gt;&lt;FONT SIZE=+1&gt;&lt;B&gt;&lt;BR&gt;"&amp;A86&amp;"&lt;/B&gt;&lt;/FONT&gt;"</f>
        <v>&lt;TR&gt;&lt;TD COLSPAN=7&gt;&lt;FONT SIZE=+1&gt;&lt;B&gt;&lt;BR&gt;Ženy 50 a více let   (od 1968)&lt;/B&gt;&lt;/FONT&gt;</v>
      </c>
      <c r="L86" s="2">
        <f>COUNTIF(G:G,G86)</f>
        <v>0</v>
      </c>
    </row>
    <row r="87" spans="1:8" ht="15" customHeight="1">
      <c r="A87" s="8" t="s">
        <v>6</v>
      </c>
      <c r="B87" s="8" t="s">
        <v>7</v>
      </c>
      <c r="C87" s="8" t="s">
        <v>9</v>
      </c>
      <c r="D87" s="8" t="s">
        <v>3</v>
      </c>
      <c r="E87" s="8" t="s">
        <v>2</v>
      </c>
      <c r="F87" s="8" t="s">
        <v>4</v>
      </c>
      <c r="G87" s="19" t="s">
        <v>5</v>
      </c>
      <c r="H87" s="2" t="s">
        <v>10</v>
      </c>
    </row>
    <row r="88" spans="1:7" ht="15" customHeight="1">
      <c r="A88" s="1">
        <v>79</v>
      </c>
      <c r="B88" s="9">
        <v>1</v>
      </c>
      <c r="C88" s="1"/>
      <c r="D88" s="2" t="s">
        <v>108</v>
      </c>
      <c r="E88" s="3">
        <v>1968</v>
      </c>
      <c r="F88" s="1" t="s">
        <v>56</v>
      </c>
      <c r="G88" s="22">
        <v>0.02664351851851852</v>
      </c>
    </row>
    <row r="89" spans="1:7" ht="15" customHeight="1">
      <c r="A89" s="1">
        <v>32</v>
      </c>
      <c r="B89" s="9">
        <v>2</v>
      </c>
      <c r="C89" s="1"/>
      <c r="D89" s="3" t="s">
        <v>19</v>
      </c>
      <c r="E89" s="3">
        <v>1965</v>
      </c>
      <c r="F89" s="11" t="s">
        <v>20</v>
      </c>
      <c r="G89" s="22">
        <v>0.037280092592592594</v>
      </c>
    </row>
    <row r="90" spans="1:7" ht="15" customHeight="1">
      <c r="A90" s="1">
        <v>35</v>
      </c>
      <c r="B90" s="9">
        <v>3</v>
      </c>
      <c r="C90" s="1"/>
      <c r="D90" s="2" t="s">
        <v>72</v>
      </c>
      <c r="E90" s="3">
        <v>1964</v>
      </c>
      <c r="F90" s="1" t="s">
        <v>11</v>
      </c>
      <c r="G90" s="22">
        <v>0.03996527777777777</v>
      </c>
    </row>
    <row r="91" spans="1:7" ht="15" customHeight="1">
      <c r="A91" s="1">
        <v>97</v>
      </c>
      <c r="B91" s="9">
        <v>4</v>
      </c>
      <c r="C91" s="1"/>
      <c r="D91" s="2" t="s">
        <v>57</v>
      </c>
      <c r="E91" s="1">
        <v>1965</v>
      </c>
      <c r="F91" s="1" t="s">
        <v>11</v>
      </c>
      <c r="G91" s="20">
        <v>0.04226851851851852</v>
      </c>
    </row>
    <row r="92" ht="15" customHeight="1">
      <c r="G92" s="20"/>
    </row>
    <row r="93" spans="1:7" ht="15" customHeight="1">
      <c r="A93" s="14" t="s">
        <v>22</v>
      </c>
      <c r="B93" s="15"/>
      <c r="C93" s="14"/>
      <c r="D93" s="14"/>
      <c r="E93" s="16" t="s">
        <v>13</v>
      </c>
      <c r="F93" s="16"/>
      <c r="G93" s="20"/>
    </row>
    <row r="94" spans="1:7" ht="15" customHeight="1">
      <c r="A94" s="15" t="s">
        <v>1</v>
      </c>
      <c r="B94" s="15"/>
      <c r="C94" s="15"/>
      <c r="D94" s="15"/>
      <c r="E94" s="1" t="s">
        <v>0</v>
      </c>
      <c r="G94" s="20"/>
    </row>
    <row r="95" ht="12.75">
      <c r="G95" s="20"/>
    </row>
    <row r="96" ht="12.75">
      <c r="G96" s="20"/>
    </row>
  </sheetData>
  <sheetProtection/>
  <mergeCells count="11">
    <mergeCell ref="A5:G5"/>
    <mergeCell ref="A2:G2"/>
    <mergeCell ref="A58:G58"/>
    <mergeCell ref="A63:G63"/>
    <mergeCell ref="A77:G77"/>
    <mergeCell ref="A86:G86"/>
    <mergeCell ref="A1:G1"/>
    <mergeCell ref="A3:G3"/>
    <mergeCell ref="A23:G23"/>
    <mergeCell ref="A34:G34"/>
    <mergeCell ref="A48:G48"/>
  </mergeCells>
  <printOptions horizontalCentered="1"/>
  <pageMargins left="0.1968503937007874" right="0.1968503937007874" top="0.1968503937007874" bottom="0.1968503937007874" header="0.3937007874015748" footer="0.3937007874015748"/>
  <pageSetup fitToHeight="0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5"/>
  <sheetViews>
    <sheetView zoomScale="145" zoomScaleNormal="145" zoomScalePageLayoutView="0" workbookViewId="0" topLeftCell="A19">
      <selection activeCell="B48" sqref="B48"/>
    </sheetView>
  </sheetViews>
  <sheetFormatPr defaultColWidth="9.375" defaultRowHeight="12.75"/>
  <cols>
    <col min="1" max="1" width="8.375" style="2" bestFit="1" customWidth="1"/>
    <col min="2" max="2" width="10.125" style="38" customWidth="1"/>
    <col min="3" max="3" width="9.875" style="38" customWidth="1"/>
    <col min="4" max="4" width="29.00390625" style="2" customWidth="1"/>
    <col min="5" max="5" width="14.625" style="1" customWidth="1"/>
    <col min="6" max="6" width="38.50390625" style="1" customWidth="1"/>
    <col min="7" max="7" width="9.625" style="21" customWidth="1"/>
    <col min="8" max="8" width="17.50390625" style="2" hidden="1" customWidth="1"/>
    <col min="9" max="12" width="0" style="2" hidden="1" customWidth="1"/>
    <col min="13" max="13" width="18.75390625" style="2" bestFit="1" customWidth="1"/>
    <col min="14" max="14" width="9.375" style="7" customWidth="1"/>
    <col min="15" max="16384" width="9.375" style="2" customWidth="1"/>
  </cols>
  <sheetData>
    <row r="1" spans="1:14" s="4" customFormat="1" ht="18.75" customHeight="1">
      <c r="A1" s="27" t="s">
        <v>85</v>
      </c>
      <c r="B1" s="28"/>
      <c r="C1" s="28"/>
      <c r="D1" s="28"/>
      <c r="E1" s="28"/>
      <c r="F1" s="28"/>
      <c r="G1" s="29"/>
      <c r="N1" s="5"/>
    </row>
    <row r="2" spans="1:14" s="4" customFormat="1" ht="18.75" customHeight="1">
      <c r="A2" s="23" t="s">
        <v>86</v>
      </c>
      <c r="B2" s="24"/>
      <c r="C2" s="24"/>
      <c r="D2" s="24"/>
      <c r="E2" s="24"/>
      <c r="F2" s="24"/>
      <c r="G2" s="25"/>
      <c r="N2" s="5"/>
    </row>
    <row r="3" spans="1:14" s="4" customFormat="1" ht="18" thickBot="1">
      <c r="A3" s="30" t="s">
        <v>116</v>
      </c>
      <c r="B3" s="31"/>
      <c r="C3" s="31"/>
      <c r="D3" s="31"/>
      <c r="E3" s="31"/>
      <c r="F3" s="31"/>
      <c r="G3" s="32"/>
      <c r="N3" s="5"/>
    </row>
    <row r="4" spans="1:7" ht="15" customHeight="1">
      <c r="A4" s="6"/>
      <c r="B4" s="34"/>
      <c r="C4" s="34"/>
      <c r="D4" s="6"/>
      <c r="E4" s="6"/>
      <c r="F4" s="6"/>
      <c r="G4" s="18"/>
    </row>
    <row r="5" spans="1:8" ht="15" customHeight="1">
      <c r="A5" s="26" t="s">
        <v>113</v>
      </c>
      <c r="B5" s="26"/>
      <c r="C5" s="26"/>
      <c r="D5" s="26"/>
      <c r="E5" s="26"/>
      <c r="F5" s="26"/>
      <c r="G5" s="26"/>
      <c r="H5" s="2" t="str">
        <f>"&lt;TR&gt;&lt;TD COLSPAN=7&gt;&lt;FONT SIZE=+1&gt;&lt;B&gt;&lt;BR&gt;"&amp;A5&amp;"&lt;/B&gt;&lt;/FONT&gt;"</f>
        <v>&lt;TR&gt;&lt;TD COLSPAN=7&gt;&lt;FONT SIZE=+1&gt;&lt;B&gt;&lt;BR&gt;Celkové pořadí&lt;/B&gt;&lt;/FONT&gt;</v>
      </c>
    </row>
    <row r="6" spans="1:8" ht="15" customHeight="1">
      <c r="A6" s="8" t="s">
        <v>6</v>
      </c>
      <c r="B6" s="35" t="s">
        <v>115</v>
      </c>
      <c r="C6" s="35" t="s">
        <v>9</v>
      </c>
      <c r="D6" s="8" t="s">
        <v>3</v>
      </c>
      <c r="E6" s="8" t="s">
        <v>2</v>
      </c>
      <c r="F6" s="8" t="s">
        <v>4</v>
      </c>
      <c r="G6" s="19" t="s">
        <v>5</v>
      </c>
      <c r="H6" s="2" t="s">
        <v>10</v>
      </c>
    </row>
    <row r="7" spans="1:13" ht="15" customHeight="1">
      <c r="A7" s="1">
        <v>90</v>
      </c>
      <c r="B7" s="36" t="s">
        <v>109</v>
      </c>
      <c r="C7" s="36">
        <v>1</v>
      </c>
      <c r="D7" s="2" t="s">
        <v>65</v>
      </c>
      <c r="E7" s="3">
        <v>1992</v>
      </c>
      <c r="F7" s="1" t="s">
        <v>35</v>
      </c>
      <c r="G7" s="22">
        <v>0.01986111111111111</v>
      </c>
      <c r="H7" s="2" t="e">
        <f>"&lt;TR&gt;&lt;TD&gt;"&amp;A7&amp;"&lt;TD&gt;"&amp;TEXT(B7,"#.")&amp;"&lt;TD&gt;"&amp;#REF!&amp;"&lt;TD&gt;"&amp;#REF!&amp;"&lt;TD&gt;"&amp;#REF!&amp;"&lt;TD&gt;"&amp;TEXT(G7,"mm:ss")&amp;"&lt;TD&gt;"&amp;TEXT(#REF!,"#.")</f>
        <v>#REF!</v>
      </c>
      <c r="I7" s="2">
        <v>18</v>
      </c>
      <c r="J7" s="2">
        <v>6</v>
      </c>
      <c r="L7" s="2">
        <f>COUNTIF(G:G,G7)</f>
        <v>1</v>
      </c>
      <c r="M7" s="33"/>
    </row>
    <row r="8" spans="1:13" ht="15" customHeight="1">
      <c r="A8" s="1">
        <v>87</v>
      </c>
      <c r="B8" s="36" t="s">
        <v>110</v>
      </c>
      <c r="C8" s="36">
        <v>2</v>
      </c>
      <c r="D8" s="2" t="s">
        <v>101</v>
      </c>
      <c r="E8" s="3">
        <v>2002</v>
      </c>
      <c r="F8" s="1" t="s">
        <v>35</v>
      </c>
      <c r="G8" s="22">
        <v>0.020601851851851854</v>
      </c>
      <c r="M8" s="33"/>
    </row>
    <row r="9" spans="1:13" ht="15" customHeight="1">
      <c r="A9" s="1">
        <v>5</v>
      </c>
      <c r="B9" s="36" t="s">
        <v>111</v>
      </c>
      <c r="C9" s="36">
        <v>3</v>
      </c>
      <c r="D9" s="2" t="s">
        <v>47</v>
      </c>
      <c r="E9" s="3">
        <v>1989</v>
      </c>
      <c r="F9" s="1" t="s">
        <v>35</v>
      </c>
      <c r="G9" s="22">
        <v>0.02152777777777778</v>
      </c>
      <c r="M9" s="33"/>
    </row>
    <row r="10" spans="1:13" ht="15" customHeight="1">
      <c r="A10" s="1">
        <v>1</v>
      </c>
      <c r="B10" s="36">
        <v>1</v>
      </c>
      <c r="C10" s="36">
        <v>4</v>
      </c>
      <c r="D10" s="17" t="s">
        <v>36</v>
      </c>
      <c r="E10" s="3">
        <v>1964</v>
      </c>
      <c r="F10" s="11" t="s">
        <v>11</v>
      </c>
      <c r="G10" s="22">
        <v>0.02175925925925926</v>
      </c>
      <c r="M10" s="33"/>
    </row>
    <row r="11" spans="1:13" ht="15" customHeight="1">
      <c r="A11" s="1">
        <v>9</v>
      </c>
      <c r="B11" s="36" t="s">
        <v>112</v>
      </c>
      <c r="C11" s="36">
        <v>5</v>
      </c>
      <c r="D11" s="2" t="s">
        <v>75</v>
      </c>
      <c r="E11" s="3">
        <v>1980</v>
      </c>
      <c r="F11" s="1" t="s">
        <v>11</v>
      </c>
      <c r="G11" s="22">
        <v>0.022847222222222224</v>
      </c>
      <c r="M11" s="33"/>
    </row>
    <row r="12" spans="1:13" ht="15" customHeight="1">
      <c r="A12" s="1">
        <v>89</v>
      </c>
      <c r="B12" s="36">
        <v>1</v>
      </c>
      <c r="C12" s="36">
        <v>6</v>
      </c>
      <c r="D12" s="2" t="s">
        <v>94</v>
      </c>
      <c r="E12" s="3">
        <v>1976</v>
      </c>
      <c r="F12" s="1" t="s">
        <v>95</v>
      </c>
      <c r="G12" s="22">
        <v>0.022881944444444444</v>
      </c>
      <c r="M12" s="33"/>
    </row>
    <row r="13" spans="1:13" ht="15" customHeight="1">
      <c r="A13" s="1">
        <v>72</v>
      </c>
      <c r="B13" s="36">
        <v>1</v>
      </c>
      <c r="C13" s="36">
        <v>7</v>
      </c>
      <c r="D13" s="3" t="s">
        <v>106</v>
      </c>
      <c r="E13" s="3">
        <v>1985</v>
      </c>
      <c r="F13" s="11" t="s">
        <v>107</v>
      </c>
      <c r="G13" s="22">
        <v>0.02290509259259259</v>
      </c>
      <c r="M13" s="33"/>
    </row>
    <row r="14" spans="1:13" ht="15" customHeight="1">
      <c r="A14" s="1">
        <v>74</v>
      </c>
      <c r="B14" s="36" t="s">
        <v>117</v>
      </c>
      <c r="C14" s="36">
        <v>8</v>
      </c>
      <c r="D14" s="2" t="s">
        <v>92</v>
      </c>
      <c r="E14" s="3">
        <v>1985</v>
      </c>
      <c r="F14" s="1" t="s">
        <v>93</v>
      </c>
      <c r="G14" s="22">
        <v>0.023020833333333334</v>
      </c>
      <c r="M14" s="33"/>
    </row>
    <row r="15" spans="1:13" ht="15" customHeight="1">
      <c r="A15" s="1">
        <v>6</v>
      </c>
      <c r="B15" s="36">
        <v>2</v>
      </c>
      <c r="C15" s="36">
        <v>9</v>
      </c>
      <c r="D15" s="2" t="s">
        <v>14</v>
      </c>
      <c r="E15" s="3">
        <v>1972</v>
      </c>
      <c r="F15" s="1" t="s">
        <v>11</v>
      </c>
      <c r="G15" s="22">
        <v>0.023159722222222224</v>
      </c>
      <c r="H15" s="2" t="e">
        <f>"&lt;TR&gt;&lt;TD&gt;"&amp;A15&amp;"&lt;TD&gt;"&amp;TEXT(B15,"#.")&amp;"&lt;TD&gt;"&amp;#REF!&amp;"&lt;TD&gt;"&amp;D15&amp;"&lt;TD&gt;"&amp;E15&amp;"&lt;TD&gt;"&amp;TEXT(G15,"mm:ss")&amp;"&lt;TD&gt;"&amp;TEXT(#REF!,"#.")</f>
        <v>#REF!</v>
      </c>
      <c r="I15" s="2">
        <v>20</v>
      </c>
      <c r="J15" s="2">
        <v>20</v>
      </c>
      <c r="L15" s="2">
        <f>COUNTIF(G:G,G15)</f>
        <v>1</v>
      </c>
      <c r="M15" s="33"/>
    </row>
    <row r="16" spans="1:13" ht="15" customHeight="1">
      <c r="A16" s="1">
        <v>48</v>
      </c>
      <c r="B16" s="36" t="s">
        <v>118</v>
      </c>
      <c r="C16" s="36">
        <v>10</v>
      </c>
      <c r="D16" s="2" t="s">
        <v>61</v>
      </c>
      <c r="E16" s="3">
        <v>1986</v>
      </c>
      <c r="F16" s="1" t="s">
        <v>12</v>
      </c>
      <c r="G16" s="22">
        <v>0.023645833333333335</v>
      </c>
      <c r="H16" s="2" t="e">
        <f>"&lt;TR&gt;&lt;TD&gt;"&amp;A16&amp;"&lt;TD&gt;"&amp;TEXT(B16,"#.")&amp;"&lt;TD&gt;"&amp;#REF!&amp;"&lt;TD&gt;"&amp;D16&amp;"&lt;TD&gt;"&amp;E16&amp;"&lt;TD&gt;"&amp;TEXT(G16,"mm:ss")&amp;"&lt;TD&gt;"&amp;TEXT(#REF!,"#.")</f>
        <v>#REF!</v>
      </c>
      <c r="I16" s="2">
        <v>21</v>
      </c>
      <c r="J16" s="2">
        <v>48</v>
      </c>
      <c r="L16" s="2">
        <f>COUNTIF(G:G,G16)</f>
        <v>1</v>
      </c>
      <c r="M16" s="33"/>
    </row>
    <row r="17" spans="1:13" ht="15" customHeight="1">
      <c r="A17" s="1">
        <v>94</v>
      </c>
      <c r="B17" s="36">
        <v>3</v>
      </c>
      <c r="C17" s="36">
        <v>11</v>
      </c>
      <c r="D17" s="2" t="s">
        <v>87</v>
      </c>
      <c r="E17" s="3">
        <v>1976</v>
      </c>
      <c r="F17" s="1" t="s">
        <v>11</v>
      </c>
      <c r="G17" s="22">
        <v>0.024097222222222225</v>
      </c>
      <c r="H17" s="2" t="e">
        <f>"&lt;TR&gt;&lt;TD&gt;"&amp;A17&amp;"&lt;TD&gt;"&amp;TEXT(B17,"#.")&amp;"&lt;TD&gt;"&amp;#REF!&amp;"&lt;TD&gt;"&amp;D17&amp;"&lt;TD&gt;"&amp;E17&amp;"&lt;TD&gt;"&amp;TEXT(G17,"mm:ss")&amp;"&lt;TD&gt;"&amp;TEXT(#REF!,"#.")</f>
        <v>#REF!</v>
      </c>
      <c r="I17" s="2">
        <v>22</v>
      </c>
      <c r="J17" s="2">
        <v>23</v>
      </c>
      <c r="L17" s="2">
        <f>COUNTIF(G:G,G17)</f>
        <v>1</v>
      </c>
      <c r="M17" s="33"/>
    </row>
    <row r="18" spans="1:13" ht="15" customHeight="1">
      <c r="A18" s="1">
        <v>33</v>
      </c>
      <c r="B18" s="36" t="s">
        <v>119</v>
      </c>
      <c r="C18" s="36">
        <v>12</v>
      </c>
      <c r="D18" s="2" t="s">
        <v>21</v>
      </c>
      <c r="E18" s="3">
        <v>1990</v>
      </c>
      <c r="F18" s="1" t="s">
        <v>12</v>
      </c>
      <c r="G18" s="22">
        <v>0.024131944444444445</v>
      </c>
      <c r="M18" s="33"/>
    </row>
    <row r="19" spans="1:13" ht="15" customHeight="1">
      <c r="A19" s="1">
        <v>59</v>
      </c>
      <c r="B19" s="36">
        <v>4</v>
      </c>
      <c r="C19" s="36">
        <v>13</v>
      </c>
      <c r="D19" s="2" t="s">
        <v>90</v>
      </c>
      <c r="E19" s="3">
        <v>1975</v>
      </c>
      <c r="F19" s="1" t="s">
        <v>11</v>
      </c>
      <c r="G19" s="22">
        <v>0.024131944444444445</v>
      </c>
      <c r="H19" s="2" t="e">
        <f>"&lt;TR&gt;&lt;TD&gt;"&amp;A19&amp;"&lt;TD&gt;"&amp;TEXT(B19,"#.")&amp;"&lt;TD&gt;"&amp;#REF!&amp;"&lt;TD&gt;"&amp;D19&amp;"&lt;TD&gt;"&amp;E19&amp;"&lt;TD&gt;"&amp;TEXT(G19,"mm:ss")&amp;"&lt;TD&gt;"&amp;TEXT(#REF!,"#.")</f>
        <v>#REF!</v>
      </c>
      <c r="I19" s="2">
        <v>24</v>
      </c>
      <c r="J19" s="2">
        <v>22</v>
      </c>
      <c r="L19" s="2">
        <f>COUNTIF(G:G,G19)</f>
        <v>2</v>
      </c>
      <c r="M19" s="33"/>
    </row>
    <row r="20" spans="1:13" ht="15" customHeight="1">
      <c r="A20" s="1">
        <v>25</v>
      </c>
      <c r="B20" s="36" t="s">
        <v>120</v>
      </c>
      <c r="C20" s="36">
        <v>14</v>
      </c>
      <c r="D20" s="2" t="s">
        <v>98</v>
      </c>
      <c r="E20" s="3">
        <v>1984</v>
      </c>
      <c r="F20" s="1" t="s">
        <v>12</v>
      </c>
      <c r="G20" s="22">
        <v>0.02414351851851852</v>
      </c>
      <c r="M20" s="33"/>
    </row>
    <row r="21" spans="1:13" ht="15" customHeight="1">
      <c r="A21" s="1">
        <v>46</v>
      </c>
      <c r="B21" s="36">
        <v>2</v>
      </c>
      <c r="C21" s="36">
        <v>15</v>
      </c>
      <c r="D21" s="3" t="s">
        <v>37</v>
      </c>
      <c r="E21" s="3">
        <v>1994</v>
      </c>
      <c r="F21" s="11" t="s">
        <v>35</v>
      </c>
      <c r="G21" s="22">
        <v>0.02428240740740741</v>
      </c>
      <c r="M21" s="33"/>
    </row>
    <row r="22" spans="1:13" ht="15" customHeight="1">
      <c r="A22" s="1">
        <v>8</v>
      </c>
      <c r="B22" s="36">
        <v>5</v>
      </c>
      <c r="C22" s="36">
        <v>16</v>
      </c>
      <c r="D22" s="2" t="s">
        <v>73</v>
      </c>
      <c r="E22" s="3">
        <v>1978</v>
      </c>
      <c r="F22" s="1" t="s">
        <v>74</v>
      </c>
      <c r="G22" s="22">
        <v>0.024537037037037038</v>
      </c>
      <c r="H22" s="2" t="e">
        <f>"&lt;TR&gt;&lt;TD&gt;"&amp;A22&amp;"&lt;TD&gt;"&amp;TEXT(B22,"#.")&amp;"&lt;TD&gt;"&amp;#REF!&amp;"&lt;TD&gt;"&amp;#REF!&amp;"&lt;TD&gt;"&amp;#REF!&amp;"&lt;TD&gt;"&amp;TEXT(G22,"mm:ss")&amp;"&lt;TD&gt;"&amp;TEXT(#REF!,"#.")</f>
        <v>#REF!</v>
      </c>
      <c r="I22" s="2">
        <v>19</v>
      </c>
      <c r="J22" s="2">
        <v>40</v>
      </c>
      <c r="L22" s="2">
        <f>COUNTIF(G:G,G22)</f>
        <v>1</v>
      </c>
      <c r="M22" s="33"/>
    </row>
    <row r="23" spans="1:13" ht="15" customHeight="1">
      <c r="A23" s="1">
        <v>2</v>
      </c>
      <c r="B23" s="36">
        <v>2</v>
      </c>
      <c r="C23" s="36">
        <v>17</v>
      </c>
      <c r="D23" s="3" t="s">
        <v>8</v>
      </c>
      <c r="E23" s="3">
        <v>1962</v>
      </c>
      <c r="F23" s="11" t="s">
        <v>70</v>
      </c>
      <c r="G23" s="22">
        <v>0.02488425925925926</v>
      </c>
      <c r="H23" s="2" t="e">
        <f>"&lt;TR&gt;&lt;TD&gt;"&amp;A23&amp;"&lt;TD&gt;"&amp;TEXT(B23,"#.")&amp;"&lt;TD&gt;"&amp;#REF!&amp;"&lt;TD&gt;"&amp;#REF!&amp;"&lt;TD&gt;"&amp;#REF!&amp;"&lt;TD&gt;"&amp;TEXT(G23,"mm:ss")&amp;"&lt;TD&gt;"&amp;TEXT(#REF!,"#.")</f>
        <v>#REF!</v>
      </c>
      <c r="I23" s="2">
        <v>20</v>
      </c>
      <c r="J23" s="2">
        <v>41</v>
      </c>
      <c r="L23" s="2">
        <f>COUNTIF(G:G,G23)</f>
        <v>1</v>
      </c>
      <c r="M23" s="33"/>
    </row>
    <row r="24" spans="1:13" ht="15" customHeight="1">
      <c r="A24" s="1">
        <v>31</v>
      </c>
      <c r="B24" s="36" t="s">
        <v>121</v>
      </c>
      <c r="C24" s="36">
        <v>18</v>
      </c>
      <c r="D24" s="2" t="s">
        <v>97</v>
      </c>
      <c r="E24" s="3">
        <v>1985</v>
      </c>
      <c r="F24" s="1" t="s">
        <v>11</v>
      </c>
      <c r="G24" s="22">
        <v>0.025069444444444446</v>
      </c>
      <c r="M24" s="33"/>
    </row>
    <row r="25" spans="1:13" ht="15" customHeight="1">
      <c r="A25" s="1">
        <v>77</v>
      </c>
      <c r="B25" s="36" t="s">
        <v>122</v>
      </c>
      <c r="C25" s="36">
        <v>19</v>
      </c>
      <c r="D25" s="2" t="s">
        <v>100</v>
      </c>
      <c r="E25" s="3">
        <v>2003</v>
      </c>
      <c r="F25" s="1" t="s">
        <v>12</v>
      </c>
      <c r="G25" s="22">
        <v>0.025243055555555557</v>
      </c>
      <c r="M25" s="33"/>
    </row>
    <row r="26" spans="1:13" ht="15" customHeight="1">
      <c r="A26" s="1">
        <v>14</v>
      </c>
      <c r="B26" s="36">
        <v>6</v>
      </c>
      <c r="C26" s="36">
        <v>20</v>
      </c>
      <c r="D26" s="2" t="s">
        <v>16</v>
      </c>
      <c r="E26" s="3">
        <v>1974</v>
      </c>
      <c r="F26" s="1" t="s">
        <v>11</v>
      </c>
      <c r="G26" s="22">
        <v>0.026111111111111113</v>
      </c>
      <c r="M26" s="33"/>
    </row>
    <row r="27" spans="1:13" ht="15" customHeight="1">
      <c r="A27" s="1">
        <v>50</v>
      </c>
      <c r="B27" s="36" t="s">
        <v>123</v>
      </c>
      <c r="C27" s="36">
        <v>21</v>
      </c>
      <c r="D27" s="2" t="s">
        <v>99</v>
      </c>
      <c r="E27" s="3">
        <v>1980</v>
      </c>
      <c r="F27" s="1" t="s">
        <v>11</v>
      </c>
      <c r="G27" s="22">
        <v>0.02646990740740741</v>
      </c>
      <c r="H27" s="2" t="e">
        <f>"&lt;TR&gt;&lt;TD&gt;"&amp;A27&amp;"&lt;TD&gt;"&amp;TEXT(B27,"#.")&amp;"&lt;TD&gt;"&amp;#REF!&amp;"&lt;TD&gt;"&amp;D27&amp;"&lt;TD&gt;"&amp;E27&amp;"&lt;TD&gt;"&amp;TEXT(G27,"mm:ss")&amp;"&lt;TD&gt;"&amp;TEXT(#REF!,"#.")</f>
        <v>#REF!</v>
      </c>
      <c r="I27" s="2">
        <v>21</v>
      </c>
      <c r="J27" s="2">
        <v>5</v>
      </c>
      <c r="L27" s="2">
        <f>COUNTIF(G:G,G27)</f>
        <v>1</v>
      </c>
      <c r="M27" s="33"/>
    </row>
    <row r="28" spans="1:13" ht="15" customHeight="1">
      <c r="A28" s="1">
        <v>79</v>
      </c>
      <c r="B28" s="36">
        <v>1</v>
      </c>
      <c r="C28" s="36">
        <v>22</v>
      </c>
      <c r="D28" s="2" t="s">
        <v>108</v>
      </c>
      <c r="E28" s="3">
        <v>1968</v>
      </c>
      <c r="F28" s="1" t="s">
        <v>56</v>
      </c>
      <c r="G28" s="22">
        <v>0.02664351851851852</v>
      </c>
      <c r="H28" s="2" t="s">
        <v>64</v>
      </c>
      <c r="I28" s="2">
        <v>21</v>
      </c>
      <c r="J28" s="2">
        <v>56</v>
      </c>
      <c r="L28" s="2">
        <f>COUNTIF(G:G,G28)</f>
        <v>1</v>
      </c>
      <c r="M28" s="33"/>
    </row>
    <row r="29" spans="1:13" ht="15" customHeight="1">
      <c r="A29" s="1">
        <v>23</v>
      </c>
      <c r="B29" s="36" t="s">
        <v>124</v>
      </c>
      <c r="C29" s="36">
        <v>23</v>
      </c>
      <c r="D29" s="2" t="s">
        <v>44</v>
      </c>
      <c r="E29" s="3">
        <v>1994</v>
      </c>
      <c r="F29" s="1" t="s">
        <v>11</v>
      </c>
      <c r="G29" s="22">
        <v>0.02665509259259259</v>
      </c>
      <c r="H29" s="2" t="e">
        <f>"&lt;TR&gt;&lt;TD&gt;"&amp;A29&amp;"&lt;TD&gt;"&amp;TEXT(B29,"#.")&amp;"&lt;TD&gt;"&amp;#REF!&amp;"&lt;TD&gt;"&amp;D29&amp;"&lt;TD&gt;"&amp;E29&amp;"&lt;TD&gt;"&amp;TEXT(G29,"mm:ss")&amp;"&lt;TD&gt;"&amp;TEXT(#REF!,"#.")</f>
        <v>#REF!</v>
      </c>
      <c r="I29" s="2">
        <v>22</v>
      </c>
      <c r="J29" s="2">
        <v>24</v>
      </c>
      <c r="L29" s="2">
        <f>COUNTIF(G:G,G29)</f>
        <v>1</v>
      </c>
      <c r="M29" s="33"/>
    </row>
    <row r="30" spans="1:13" ht="15" customHeight="1">
      <c r="A30" s="1">
        <v>15</v>
      </c>
      <c r="B30" s="36">
        <v>3</v>
      </c>
      <c r="C30" s="36">
        <v>24</v>
      </c>
      <c r="D30" s="3" t="s">
        <v>24</v>
      </c>
      <c r="E30" s="3">
        <v>1961</v>
      </c>
      <c r="F30" s="11" t="s">
        <v>11</v>
      </c>
      <c r="G30" s="22">
        <v>0.026828703703703702</v>
      </c>
      <c r="H30" s="2" t="e">
        <f>"&lt;TR&gt;&lt;TD&gt;"&amp;A30&amp;"&lt;TD&gt;"&amp;TEXT(B30,"#.")&amp;"&lt;TD&gt;"&amp;#REF!&amp;"&lt;TD&gt;"&amp;#REF!&amp;"&lt;TD&gt;"&amp;#REF!&amp;"&lt;TD&gt;"&amp;TEXT(G30,"mm:ss")&amp;"&lt;TD&gt;"&amp;TEXT(#REF!,"#.")</f>
        <v>#REF!</v>
      </c>
      <c r="I30" s="2">
        <v>23</v>
      </c>
      <c r="J30" s="2">
        <v>14</v>
      </c>
      <c r="L30" s="2">
        <f>COUNTIF(G:G,G30)</f>
        <v>1</v>
      </c>
      <c r="M30" s="33"/>
    </row>
    <row r="31" spans="1:13" ht="15" customHeight="1">
      <c r="A31" s="1">
        <v>54</v>
      </c>
      <c r="B31" s="36" t="s">
        <v>111</v>
      </c>
      <c r="C31" s="36">
        <v>25</v>
      </c>
      <c r="D31" s="2" t="s">
        <v>76</v>
      </c>
      <c r="E31" s="3">
        <v>1993</v>
      </c>
      <c r="F31" s="1" t="s">
        <v>11</v>
      </c>
      <c r="G31" s="22">
        <v>0.02693287037037037</v>
      </c>
      <c r="M31" s="33"/>
    </row>
    <row r="32" spans="1:13" ht="15" customHeight="1">
      <c r="A32" s="1">
        <v>82</v>
      </c>
      <c r="B32" s="36" t="s">
        <v>112</v>
      </c>
      <c r="C32" s="36">
        <v>26</v>
      </c>
      <c r="D32" s="3" t="s">
        <v>62</v>
      </c>
      <c r="E32" s="3">
        <v>1985</v>
      </c>
      <c r="F32" s="11" t="s">
        <v>11</v>
      </c>
      <c r="G32" s="22">
        <v>0.027256944444444445</v>
      </c>
      <c r="M32" s="33"/>
    </row>
    <row r="33" spans="1:13" ht="15" customHeight="1">
      <c r="A33" s="1">
        <v>12</v>
      </c>
      <c r="B33" s="36">
        <v>1</v>
      </c>
      <c r="C33" s="36">
        <v>27</v>
      </c>
      <c r="D33" s="3" t="s">
        <v>45</v>
      </c>
      <c r="E33" s="3">
        <v>1958</v>
      </c>
      <c r="F33" s="11" t="s">
        <v>67</v>
      </c>
      <c r="G33" s="22">
        <v>0.027418981481481485</v>
      </c>
      <c r="M33" s="33"/>
    </row>
    <row r="34" spans="1:13" ht="15" customHeight="1">
      <c r="A34" s="1">
        <v>95</v>
      </c>
      <c r="B34" s="36">
        <v>1</v>
      </c>
      <c r="C34" s="36">
        <v>28</v>
      </c>
      <c r="D34" s="3" t="s">
        <v>88</v>
      </c>
      <c r="E34" s="3">
        <v>1973</v>
      </c>
      <c r="F34" s="11" t="s">
        <v>89</v>
      </c>
      <c r="G34" s="22">
        <v>0.027546296296296294</v>
      </c>
      <c r="M34" s="33"/>
    </row>
    <row r="35" spans="1:13" ht="15" customHeight="1">
      <c r="A35" s="1">
        <v>28</v>
      </c>
      <c r="B35" s="36">
        <v>7</v>
      </c>
      <c r="C35" s="36">
        <v>29</v>
      </c>
      <c r="D35" s="3" t="s">
        <v>41</v>
      </c>
      <c r="E35" s="3">
        <v>1978</v>
      </c>
      <c r="F35" s="11" t="s">
        <v>35</v>
      </c>
      <c r="G35" s="22">
        <v>0.02763888888888889</v>
      </c>
      <c r="M35" s="33"/>
    </row>
    <row r="36" spans="1:13" ht="15" customHeight="1">
      <c r="A36" s="1">
        <v>17</v>
      </c>
      <c r="B36" s="36">
        <v>4</v>
      </c>
      <c r="C36" s="36">
        <v>30</v>
      </c>
      <c r="D36" s="3" t="s">
        <v>50</v>
      </c>
      <c r="E36" s="3">
        <v>1959</v>
      </c>
      <c r="F36" s="11" t="s">
        <v>51</v>
      </c>
      <c r="G36" s="22">
        <v>0.027685185185185188</v>
      </c>
      <c r="M36" s="33"/>
    </row>
    <row r="37" spans="1:13" ht="15" customHeight="1">
      <c r="A37" s="1">
        <v>13</v>
      </c>
      <c r="B37" s="36">
        <v>5</v>
      </c>
      <c r="C37" s="36">
        <v>31</v>
      </c>
      <c r="D37" s="3" t="s">
        <v>84</v>
      </c>
      <c r="E37" s="3">
        <v>1964</v>
      </c>
      <c r="F37" s="11" t="s">
        <v>11</v>
      </c>
      <c r="G37" s="22">
        <v>0.02774305555555556</v>
      </c>
      <c r="M37" s="33"/>
    </row>
    <row r="38" spans="1:13" ht="15" customHeight="1">
      <c r="A38" s="1">
        <v>39</v>
      </c>
      <c r="B38" s="36">
        <v>13</v>
      </c>
      <c r="C38" s="36">
        <v>32</v>
      </c>
      <c r="D38" s="2" t="s">
        <v>31</v>
      </c>
      <c r="E38" s="3">
        <v>1991</v>
      </c>
      <c r="F38" s="1" t="s">
        <v>12</v>
      </c>
      <c r="G38" s="22">
        <v>0.02800925925925926</v>
      </c>
      <c r="M38" s="33"/>
    </row>
    <row r="39" spans="1:13" ht="15" customHeight="1">
      <c r="A39" s="1">
        <v>11</v>
      </c>
      <c r="B39" s="36">
        <v>6</v>
      </c>
      <c r="C39" s="36">
        <v>33</v>
      </c>
      <c r="D39" s="3" t="s">
        <v>79</v>
      </c>
      <c r="E39" s="3">
        <v>1967</v>
      </c>
      <c r="F39" s="11" t="s">
        <v>80</v>
      </c>
      <c r="G39" s="22">
        <v>0.028171296296296302</v>
      </c>
      <c r="M39" s="33"/>
    </row>
    <row r="40" spans="1:13" ht="15" customHeight="1">
      <c r="A40" s="1">
        <v>53</v>
      </c>
      <c r="B40" s="36">
        <v>14</v>
      </c>
      <c r="C40" s="36">
        <v>34</v>
      </c>
      <c r="D40" s="2" t="s">
        <v>58</v>
      </c>
      <c r="E40" s="3">
        <v>1989</v>
      </c>
      <c r="F40" s="1" t="s">
        <v>48</v>
      </c>
      <c r="G40" s="22">
        <v>0.02849537037037037</v>
      </c>
      <c r="M40" s="33"/>
    </row>
    <row r="41" spans="1:13" ht="15" customHeight="1">
      <c r="A41" s="1">
        <v>10</v>
      </c>
      <c r="B41" s="36">
        <v>7</v>
      </c>
      <c r="C41" s="36">
        <v>35</v>
      </c>
      <c r="D41" s="3" t="s">
        <v>68</v>
      </c>
      <c r="E41" s="3">
        <v>1962</v>
      </c>
      <c r="F41" s="11" t="s">
        <v>69</v>
      </c>
      <c r="G41" s="22">
        <v>0.028738425925925928</v>
      </c>
      <c r="M41" s="33"/>
    </row>
    <row r="42" spans="1:13" ht="15" customHeight="1">
      <c r="A42" s="1">
        <v>92</v>
      </c>
      <c r="B42" s="36">
        <v>5</v>
      </c>
      <c r="C42" s="36">
        <v>36</v>
      </c>
      <c r="D42" s="3" t="s">
        <v>103</v>
      </c>
      <c r="E42" s="3">
        <v>2003</v>
      </c>
      <c r="F42" s="11" t="s">
        <v>12</v>
      </c>
      <c r="G42" s="22">
        <v>0.028854166666666667</v>
      </c>
      <c r="M42" s="33"/>
    </row>
    <row r="43" spans="1:13" ht="15" customHeight="1">
      <c r="A43" s="1">
        <v>16</v>
      </c>
      <c r="B43" s="36">
        <v>6</v>
      </c>
      <c r="C43" s="36">
        <v>37</v>
      </c>
      <c r="D43" s="3" t="s">
        <v>46</v>
      </c>
      <c r="E43" s="3">
        <v>1989</v>
      </c>
      <c r="F43" s="11" t="s">
        <v>35</v>
      </c>
      <c r="G43" s="22">
        <v>0.029131944444444446</v>
      </c>
      <c r="M43" s="33"/>
    </row>
    <row r="44" spans="1:13" ht="15" customHeight="1">
      <c r="A44" s="1">
        <v>93</v>
      </c>
      <c r="B44" s="36">
        <v>8</v>
      </c>
      <c r="C44" s="36">
        <v>38</v>
      </c>
      <c r="D44" s="3" t="s">
        <v>59</v>
      </c>
      <c r="E44" s="3">
        <v>1964</v>
      </c>
      <c r="F44" s="11" t="s">
        <v>71</v>
      </c>
      <c r="G44" s="22">
        <v>0.029212962962962965</v>
      </c>
      <c r="M44" s="33"/>
    </row>
    <row r="45" spans="1:13" ht="15" customHeight="1">
      <c r="A45" s="1">
        <v>18</v>
      </c>
      <c r="B45" s="36">
        <v>2</v>
      </c>
      <c r="C45" s="36">
        <v>39</v>
      </c>
      <c r="D45" s="3" t="s">
        <v>18</v>
      </c>
      <c r="E45" s="3">
        <v>1978</v>
      </c>
      <c r="F45" s="11" t="s">
        <v>12</v>
      </c>
      <c r="G45" s="22">
        <v>0.02936342592592592</v>
      </c>
      <c r="M45" s="33"/>
    </row>
    <row r="46" spans="1:13" ht="15" customHeight="1">
      <c r="A46" s="1">
        <v>56</v>
      </c>
      <c r="B46" s="36">
        <v>9</v>
      </c>
      <c r="C46" s="36">
        <v>40</v>
      </c>
      <c r="D46" s="3" t="s">
        <v>53</v>
      </c>
      <c r="E46" s="3">
        <v>1963</v>
      </c>
      <c r="F46" s="11" t="s">
        <v>96</v>
      </c>
      <c r="G46" s="22">
        <v>0.030000000000000002</v>
      </c>
      <c r="M46" s="33"/>
    </row>
    <row r="47" spans="1:13" ht="15" customHeight="1">
      <c r="A47" s="1">
        <v>91</v>
      </c>
      <c r="B47" s="36">
        <v>7</v>
      </c>
      <c r="C47" s="36">
        <v>41</v>
      </c>
      <c r="D47" s="3" t="s">
        <v>105</v>
      </c>
      <c r="E47" s="3">
        <v>2003</v>
      </c>
      <c r="F47" s="11" t="s">
        <v>12</v>
      </c>
      <c r="G47" s="22">
        <v>0.030138888888888885</v>
      </c>
      <c r="M47" s="33"/>
    </row>
    <row r="48" spans="1:13" ht="15" customHeight="1">
      <c r="A48" s="1">
        <v>96</v>
      </c>
      <c r="B48" s="36">
        <v>8</v>
      </c>
      <c r="C48" s="36">
        <v>42</v>
      </c>
      <c r="D48" s="3" t="s">
        <v>104</v>
      </c>
      <c r="E48" s="3">
        <v>2004</v>
      </c>
      <c r="F48" s="11" t="s">
        <v>12</v>
      </c>
      <c r="G48" s="22">
        <v>0.030219907407407407</v>
      </c>
      <c r="M48" s="33"/>
    </row>
    <row r="49" spans="1:13" ht="15" customHeight="1">
      <c r="A49" s="1">
        <v>22</v>
      </c>
      <c r="B49" s="36">
        <v>2</v>
      </c>
      <c r="C49" s="36">
        <v>43</v>
      </c>
      <c r="D49" s="3" t="s">
        <v>15</v>
      </c>
      <c r="E49" s="3">
        <v>1954</v>
      </c>
      <c r="F49" s="11" t="s">
        <v>11</v>
      </c>
      <c r="G49" s="22">
        <v>0.030381944444444444</v>
      </c>
      <c r="M49" s="33"/>
    </row>
    <row r="50" spans="1:13" ht="15" customHeight="1">
      <c r="A50" s="1">
        <v>19</v>
      </c>
      <c r="B50" s="36">
        <v>9</v>
      </c>
      <c r="C50" s="36">
        <v>44</v>
      </c>
      <c r="D50" s="3" t="s">
        <v>17</v>
      </c>
      <c r="E50" s="3">
        <v>1984</v>
      </c>
      <c r="F50" s="11" t="s">
        <v>11</v>
      </c>
      <c r="G50" s="22">
        <v>0.03078703703703704</v>
      </c>
      <c r="M50" s="33"/>
    </row>
    <row r="51" spans="1:13" ht="15" customHeight="1">
      <c r="A51" s="1">
        <v>63</v>
      </c>
      <c r="B51" s="36">
        <v>3</v>
      </c>
      <c r="C51" s="36">
        <v>45</v>
      </c>
      <c r="D51" s="3" t="s">
        <v>63</v>
      </c>
      <c r="E51" s="3">
        <v>1955</v>
      </c>
      <c r="F51" s="11" t="s">
        <v>48</v>
      </c>
      <c r="G51" s="22">
        <v>0.031504629629629625</v>
      </c>
      <c r="M51" s="33"/>
    </row>
    <row r="52" spans="1:13" ht="15" customHeight="1">
      <c r="A52" s="1">
        <v>27</v>
      </c>
      <c r="B52" s="36">
        <v>3</v>
      </c>
      <c r="C52" s="36">
        <v>46</v>
      </c>
      <c r="D52" s="3" t="s">
        <v>33</v>
      </c>
      <c r="E52" s="3">
        <v>1977</v>
      </c>
      <c r="F52" s="11" t="s">
        <v>34</v>
      </c>
      <c r="G52" s="22">
        <v>0.031608796296296295</v>
      </c>
      <c r="M52" s="33"/>
    </row>
    <row r="53" spans="1:13" ht="15" customHeight="1">
      <c r="A53" s="1">
        <v>98</v>
      </c>
      <c r="B53" s="36">
        <v>4</v>
      </c>
      <c r="C53" s="36">
        <v>47</v>
      </c>
      <c r="D53" s="3" t="s">
        <v>52</v>
      </c>
      <c r="E53" s="3">
        <v>1977</v>
      </c>
      <c r="F53" s="11" t="s">
        <v>12</v>
      </c>
      <c r="G53" s="22">
        <v>0.03208333333333333</v>
      </c>
      <c r="M53" s="33"/>
    </row>
    <row r="54" spans="1:13" ht="15" customHeight="1">
      <c r="A54" s="1">
        <v>21</v>
      </c>
      <c r="B54" s="36">
        <v>4</v>
      </c>
      <c r="C54" s="36">
        <v>48</v>
      </c>
      <c r="D54" s="3" t="s">
        <v>91</v>
      </c>
      <c r="E54" s="3">
        <v>1953</v>
      </c>
      <c r="F54" s="11" t="s">
        <v>11</v>
      </c>
      <c r="G54" s="22">
        <v>0.033136574074074075</v>
      </c>
      <c r="M54" s="33"/>
    </row>
    <row r="55" spans="1:13" ht="15" customHeight="1">
      <c r="A55" s="1">
        <v>40</v>
      </c>
      <c r="B55" s="36">
        <v>5</v>
      </c>
      <c r="C55" s="36">
        <v>49</v>
      </c>
      <c r="D55" s="3" t="s">
        <v>77</v>
      </c>
      <c r="E55" s="3">
        <v>1971</v>
      </c>
      <c r="F55" s="11" t="s">
        <v>78</v>
      </c>
      <c r="G55" s="22">
        <v>0.03349537037037037</v>
      </c>
      <c r="M55" s="33"/>
    </row>
    <row r="56" spans="1:13" ht="15" customHeight="1">
      <c r="A56" s="1">
        <v>47</v>
      </c>
      <c r="B56" s="36">
        <v>15</v>
      </c>
      <c r="C56" s="36">
        <v>50</v>
      </c>
      <c r="D56" s="2" t="s">
        <v>66</v>
      </c>
      <c r="E56" s="3">
        <v>1984</v>
      </c>
      <c r="F56" s="1" t="s">
        <v>48</v>
      </c>
      <c r="G56" s="22">
        <v>0.03361111111111111</v>
      </c>
      <c r="M56" s="33"/>
    </row>
    <row r="57" spans="1:13" ht="15" customHeight="1">
      <c r="A57" s="1">
        <v>45</v>
      </c>
      <c r="B57" s="36">
        <v>6</v>
      </c>
      <c r="C57" s="36">
        <v>51</v>
      </c>
      <c r="D57" s="3" t="s">
        <v>32</v>
      </c>
      <c r="E57" s="3">
        <v>1975</v>
      </c>
      <c r="F57" s="11" t="s">
        <v>11</v>
      </c>
      <c r="G57" s="22">
        <v>0.03363425925925926</v>
      </c>
      <c r="M57" s="33"/>
    </row>
    <row r="58" spans="1:13" ht="15" customHeight="1">
      <c r="A58" s="1">
        <v>66</v>
      </c>
      <c r="B58" s="36">
        <v>10</v>
      </c>
      <c r="C58" s="36">
        <v>52</v>
      </c>
      <c r="D58" s="3" t="s">
        <v>42</v>
      </c>
      <c r="E58" s="3">
        <v>1962</v>
      </c>
      <c r="F58" s="11" t="s">
        <v>11</v>
      </c>
      <c r="G58" s="22">
        <v>0.0340625</v>
      </c>
      <c r="M58" s="33"/>
    </row>
    <row r="59" spans="1:13" ht="15" customHeight="1">
      <c r="A59" s="1">
        <v>36</v>
      </c>
      <c r="B59" s="36">
        <v>10</v>
      </c>
      <c r="C59" s="36">
        <v>53</v>
      </c>
      <c r="D59" s="3" t="s">
        <v>43</v>
      </c>
      <c r="E59" s="3">
        <v>1998</v>
      </c>
      <c r="F59" s="11" t="s">
        <v>82</v>
      </c>
      <c r="G59" s="22">
        <v>0.036284722222222225</v>
      </c>
      <c r="M59" s="33"/>
    </row>
    <row r="60" spans="1:13" ht="15" customHeight="1">
      <c r="A60" s="1">
        <v>62</v>
      </c>
      <c r="B60" s="36">
        <v>8</v>
      </c>
      <c r="C60" s="36">
        <v>54</v>
      </c>
      <c r="D60" s="3" t="s">
        <v>49</v>
      </c>
      <c r="E60" s="3">
        <v>1976</v>
      </c>
      <c r="F60" s="11" t="s">
        <v>12</v>
      </c>
      <c r="G60" s="22">
        <v>0.03648148148148148</v>
      </c>
      <c r="M60" s="33"/>
    </row>
    <row r="61" spans="1:13" ht="15" customHeight="1">
      <c r="A61" s="1">
        <v>67</v>
      </c>
      <c r="B61" s="36">
        <v>11</v>
      </c>
      <c r="C61" s="36">
        <v>55</v>
      </c>
      <c r="D61" s="3" t="s">
        <v>83</v>
      </c>
      <c r="E61" s="3">
        <v>1965</v>
      </c>
      <c r="F61" s="11" t="s">
        <v>11</v>
      </c>
      <c r="G61" s="22">
        <v>0.03695601851851852</v>
      </c>
      <c r="M61" s="33"/>
    </row>
    <row r="62" spans="1:13" ht="15" customHeight="1">
      <c r="A62" s="1">
        <v>32</v>
      </c>
      <c r="B62" s="36">
        <v>2</v>
      </c>
      <c r="C62" s="36">
        <v>56</v>
      </c>
      <c r="D62" s="3" t="s">
        <v>19</v>
      </c>
      <c r="E62" s="3">
        <v>1965</v>
      </c>
      <c r="F62" s="11" t="s">
        <v>20</v>
      </c>
      <c r="G62" s="22">
        <v>0.037280092592592594</v>
      </c>
      <c r="M62" s="33"/>
    </row>
    <row r="63" spans="1:13" ht="15" customHeight="1">
      <c r="A63" s="1">
        <v>38</v>
      </c>
      <c r="B63" s="36">
        <v>5</v>
      </c>
      <c r="C63" s="36">
        <v>57</v>
      </c>
      <c r="D63" s="3" t="s">
        <v>23</v>
      </c>
      <c r="E63" s="3">
        <v>1956</v>
      </c>
      <c r="F63" s="11" t="s">
        <v>11</v>
      </c>
      <c r="G63" s="22">
        <v>0.03833333333333334</v>
      </c>
      <c r="M63" s="33"/>
    </row>
    <row r="64" spans="1:13" ht="15" customHeight="1">
      <c r="A64" s="1">
        <v>51</v>
      </c>
      <c r="B64" s="36">
        <v>11</v>
      </c>
      <c r="C64" s="36">
        <v>58</v>
      </c>
      <c r="D64" s="3" t="s">
        <v>38</v>
      </c>
      <c r="E64" s="3">
        <v>1980</v>
      </c>
      <c r="F64" s="11" t="s">
        <v>114</v>
      </c>
      <c r="G64" s="22">
        <v>0.038807870370370375</v>
      </c>
      <c r="M64" s="33"/>
    </row>
    <row r="65" spans="1:13" ht="15" customHeight="1">
      <c r="A65" s="1">
        <v>35</v>
      </c>
      <c r="B65" s="36">
        <v>3</v>
      </c>
      <c r="C65" s="36">
        <v>59</v>
      </c>
      <c r="D65" s="2" t="s">
        <v>72</v>
      </c>
      <c r="E65" s="3">
        <v>1964</v>
      </c>
      <c r="F65" s="1" t="s">
        <v>11</v>
      </c>
      <c r="G65" s="22">
        <v>0.03996527777777777</v>
      </c>
      <c r="M65" s="33"/>
    </row>
    <row r="66" spans="1:13" ht="15" customHeight="1">
      <c r="A66" s="1">
        <v>42</v>
      </c>
      <c r="B66" s="36">
        <v>6</v>
      </c>
      <c r="C66" s="36">
        <v>60</v>
      </c>
      <c r="D66" s="3" t="s">
        <v>60</v>
      </c>
      <c r="E66" s="3">
        <v>1950</v>
      </c>
      <c r="F66" s="11" t="s">
        <v>102</v>
      </c>
      <c r="G66" s="22">
        <v>0.04193287037037038</v>
      </c>
      <c r="M66" s="33"/>
    </row>
    <row r="67" spans="1:13" ht="15" customHeight="1">
      <c r="A67" s="1">
        <v>61</v>
      </c>
      <c r="B67" s="36">
        <v>7</v>
      </c>
      <c r="C67" s="36">
        <v>61</v>
      </c>
      <c r="D67" s="3" t="s">
        <v>54</v>
      </c>
      <c r="E67" s="3">
        <v>1957</v>
      </c>
      <c r="F67" s="11" t="s">
        <v>11</v>
      </c>
      <c r="G67" s="22">
        <v>0.041944444444444444</v>
      </c>
      <c r="M67" s="33"/>
    </row>
    <row r="68" spans="1:13" ht="15" customHeight="1">
      <c r="A68" s="1">
        <v>97</v>
      </c>
      <c r="B68" s="36">
        <v>4</v>
      </c>
      <c r="C68" s="36">
        <v>62</v>
      </c>
      <c r="D68" s="2" t="s">
        <v>57</v>
      </c>
      <c r="E68" s="3">
        <v>1965</v>
      </c>
      <c r="F68" s="1" t="s">
        <v>11</v>
      </c>
      <c r="G68" s="20">
        <v>0.04226851851851852</v>
      </c>
      <c r="M68" s="33"/>
    </row>
    <row r="69" spans="1:13" ht="15" customHeight="1">
      <c r="A69" s="12">
        <v>65</v>
      </c>
      <c r="B69" s="37">
        <v>1</v>
      </c>
      <c r="C69" s="36">
        <v>63</v>
      </c>
      <c r="D69" s="3" t="s">
        <v>81</v>
      </c>
      <c r="E69" s="3">
        <v>1940</v>
      </c>
      <c r="F69" s="11" t="s">
        <v>11</v>
      </c>
      <c r="G69" s="22">
        <v>0.05165509259259259</v>
      </c>
      <c r="M69" s="33"/>
    </row>
    <row r="70" spans="1:13" ht="15" customHeight="1">
      <c r="A70" s="12">
        <v>71</v>
      </c>
      <c r="B70" s="37">
        <v>2</v>
      </c>
      <c r="C70" s="36">
        <v>64</v>
      </c>
      <c r="D70" s="3" t="s">
        <v>55</v>
      </c>
      <c r="E70" s="3">
        <v>1943</v>
      </c>
      <c r="F70" s="11" t="s">
        <v>11</v>
      </c>
      <c r="G70" s="22">
        <v>0.05310185185185185</v>
      </c>
      <c r="M70" s="33"/>
    </row>
    <row r="71" ht="15" customHeight="1">
      <c r="G71" s="20"/>
    </row>
    <row r="72" spans="1:7" ht="15" customHeight="1">
      <c r="A72" s="14" t="s">
        <v>22</v>
      </c>
      <c r="B72" s="39"/>
      <c r="C72" s="40"/>
      <c r="D72" s="14"/>
      <c r="E72" s="16" t="s">
        <v>13</v>
      </c>
      <c r="F72" s="16"/>
      <c r="G72" s="20"/>
    </row>
    <row r="73" spans="1:7" ht="15" customHeight="1">
      <c r="A73" s="15" t="s">
        <v>1</v>
      </c>
      <c r="B73" s="39"/>
      <c r="C73" s="39"/>
      <c r="D73" s="15"/>
      <c r="E73" s="1" t="s">
        <v>0</v>
      </c>
      <c r="G73" s="20"/>
    </row>
    <row r="74" ht="12.75">
      <c r="G74" s="20"/>
    </row>
    <row r="75" ht="12.75">
      <c r="G75" s="20"/>
    </row>
  </sheetData>
  <sheetProtection/>
  <mergeCells count="4">
    <mergeCell ref="A1:G1"/>
    <mergeCell ref="A2:G2"/>
    <mergeCell ref="A3:G3"/>
    <mergeCell ref="A5:G5"/>
  </mergeCells>
  <printOptions horizontalCentered="1"/>
  <pageMargins left="0.1968503937007874" right="0.1968503937007874" top="0.1968503937007874" bottom="0.1968503937007874" header="0.3937007874015748" footer="0.3937007874015748"/>
  <pageSetup fitToHeight="0" fitToWidth="1"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Ganaj</dc:creator>
  <cp:keywords/>
  <dc:description/>
  <cp:lastModifiedBy>Jiri Travnicek</cp:lastModifiedBy>
  <cp:lastPrinted>2018-03-25T08:03:22Z</cp:lastPrinted>
  <dcterms:created xsi:type="dcterms:W3CDTF">2001-02-17T11:08:09Z</dcterms:created>
  <dcterms:modified xsi:type="dcterms:W3CDTF">2018-03-25T08:05:03Z</dcterms:modified>
  <cp:category/>
  <cp:version/>
  <cp:contentType/>
  <cp:contentStatus/>
</cp:coreProperties>
</file>